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320" windowHeight="7935"/>
  </bookViews>
  <sheets>
    <sheet name="Лист1" sheetId="2" r:id="rId1"/>
    <sheet name="Лист2" sheetId="3" r:id="rId2"/>
    <sheet name="Лист3" sheetId="4" r:id="rId3"/>
  </sheets>
  <calcPr calcId="145621"/>
</workbook>
</file>

<file path=xl/calcChain.xml><?xml version="1.0" encoding="utf-8"?>
<calcChain xmlns="http://schemas.openxmlformats.org/spreadsheetml/2006/main">
  <c r="C1212" i="2" l="1"/>
  <c r="C1195" i="2"/>
  <c r="C1209" i="2"/>
  <c r="C1211" i="2" s="1"/>
  <c r="C1198" i="2"/>
  <c r="C1197" i="2"/>
  <c r="C1183" i="2"/>
  <c r="C1180" i="2"/>
  <c r="C1182" i="2" s="1"/>
  <c r="C1166" i="2"/>
  <c r="C1163" i="2"/>
  <c r="C1165" i="2" s="1"/>
  <c r="C1139" i="2"/>
  <c r="C1136" i="2"/>
  <c r="C1138" i="2" s="1"/>
  <c r="C1115" i="2"/>
  <c r="C1112" i="2"/>
  <c r="C1114" i="2" s="1"/>
  <c r="C1041" i="2"/>
  <c r="C1038" i="2"/>
  <c r="C1040" i="2" s="1"/>
  <c r="C945" i="2"/>
  <c r="C942" i="2"/>
  <c r="C944" i="2" s="1"/>
  <c r="C880" i="2"/>
  <c r="C877" i="2"/>
  <c r="C879" i="2" s="1"/>
  <c r="C801" i="2"/>
  <c r="C798" i="2"/>
  <c r="C800" i="2" s="1"/>
  <c r="C714" i="2"/>
  <c r="C711" i="2"/>
  <c r="C713" i="2" s="1"/>
  <c r="C662" i="2"/>
  <c r="C659" i="2"/>
  <c r="C661" i="2" s="1"/>
  <c r="C618" i="2"/>
  <c r="C615" i="2"/>
  <c r="C617" i="2" s="1"/>
  <c r="C592" i="2"/>
  <c r="C589" i="2"/>
  <c r="C591" i="2" s="1"/>
  <c r="C570" i="2"/>
  <c r="C567" i="2"/>
  <c r="C569" i="2" s="1"/>
  <c r="C550" i="2"/>
  <c r="C547" i="2"/>
  <c r="C549" i="2" s="1"/>
  <c r="C531" i="2"/>
  <c r="C528" i="2"/>
  <c r="C530" i="2" s="1"/>
  <c r="C509" i="2"/>
  <c r="C506" i="2"/>
  <c r="C508" i="2" s="1"/>
  <c r="C458" i="2"/>
  <c r="C455" i="2"/>
  <c r="C457" i="2" s="1"/>
  <c r="C410" i="2"/>
  <c r="C407" i="2"/>
  <c r="C409" i="2" s="1"/>
  <c r="C354" i="2"/>
  <c r="C351" i="2"/>
  <c r="C353" i="2" s="1"/>
  <c r="C287" i="2"/>
  <c r="C284" i="2"/>
  <c r="C286" i="2" s="1"/>
  <c r="C233" i="2"/>
  <c r="C230" i="2"/>
  <c r="C155" i="2"/>
  <c r="C152" i="2"/>
  <c r="C154" i="2" s="1"/>
  <c r="C104" i="2"/>
  <c r="C101" i="2"/>
  <c r="C103" i="2" s="1"/>
  <c r="C79" i="2"/>
  <c r="C76" i="2"/>
  <c r="C78" i="2" s="1"/>
  <c r="C28" i="2"/>
  <c r="C25" i="2"/>
  <c r="C27" i="2" s="1"/>
  <c r="C232" i="2" l="1"/>
</calcChain>
</file>

<file path=xl/sharedStrings.xml><?xml version="1.0" encoding="utf-8"?>
<sst xmlns="http://schemas.openxmlformats.org/spreadsheetml/2006/main" count="1179" uniqueCount="843">
  <si>
    <t>Наименование выполненных работ</t>
  </si>
  <si>
    <t>сумма затрат, руб.</t>
  </si>
  <si>
    <t>ул.Коммунистическая д.12</t>
  </si>
  <si>
    <t>ул.Коммунистическая д.14</t>
  </si>
  <si>
    <t>ул.Мира д.1</t>
  </si>
  <si>
    <t>ул.Мира д.3</t>
  </si>
  <si>
    <t>ул.Мира д.5</t>
  </si>
  <si>
    <t>ул.Ленина д.2</t>
  </si>
  <si>
    <t>ул.Ленина д.4</t>
  </si>
  <si>
    <t>ул.Ленина д.6</t>
  </si>
  <si>
    <t>ул.Ленина д.8</t>
  </si>
  <si>
    <t>ул.Ленина д.9</t>
  </si>
  <si>
    <t>ул.Ленина д.10</t>
  </si>
  <si>
    <t>ул.Ленина д.12</t>
  </si>
  <si>
    <t>ул.Ленина д.14</t>
  </si>
  <si>
    <t>нет света кв.47</t>
  </si>
  <si>
    <t>ул.Коммунистическая д.8</t>
  </si>
  <si>
    <t>ул.Коммунистическая д.4</t>
  </si>
  <si>
    <t>ул.Комсомольская д.4</t>
  </si>
  <si>
    <t>ул.Коммунистическая д.10</t>
  </si>
  <si>
    <t>пробивка канализации</t>
  </si>
  <si>
    <t>ул.Железнодорожная д.10</t>
  </si>
  <si>
    <t>ул.Ленина д.1</t>
  </si>
  <si>
    <t>ул.Коммунистическая д.13</t>
  </si>
  <si>
    <t>ул.Коммунистическая д.2</t>
  </si>
  <si>
    <t>ремонт крана кв.3</t>
  </si>
  <si>
    <t>ул.Железнодорожная д.6</t>
  </si>
  <si>
    <t>ул.Железнодорожная д.8</t>
  </si>
  <si>
    <t>нет света кв.11</t>
  </si>
  <si>
    <t>замена эл.лампочки</t>
  </si>
  <si>
    <t>замена водопроводного стояка кв.1</t>
  </si>
  <si>
    <t>Обслуживание жилищного фонда, уборка придомовой территории</t>
  </si>
  <si>
    <t>октябрь 2014 года</t>
  </si>
  <si>
    <t>Начислено платы за ремонт и содержание жилищного фонда дома №2 по ул.Коммунистическая за 2014 год :</t>
  </si>
  <si>
    <t>Задолженность населения за жилищные услуги на 01.01.2014г.</t>
  </si>
  <si>
    <t>Задолженность населения за жилищные  услуги на 01.01.2015г.</t>
  </si>
  <si>
    <t>март 2014 года</t>
  </si>
  <si>
    <t>Начислено платы за ремонт и содержание жилищного фонда дома №4 по ул.Коммунистическая за 2014 год :</t>
  </si>
  <si>
    <t>Начислено платы за ремонт и содержание жилищного фонда дома №8 по ул.Коммунистическая за 2014 год :</t>
  </si>
  <si>
    <t>Начислено платы за ремонт и содержание жилищного фонда дома №10 по ул.Коммунистическая за 2014 год :</t>
  </si>
  <si>
    <t>Дератизационные работы</t>
  </si>
  <si>
    <t>Обслуживание жилищного фонда, уборка придомовой территории, уборка лестничных клеток</t>
  </si>
  <si>
    <t>Начислено платы за ремонт и содержание жилищного фонда дома №12 по ул.Коммунистическая за 2014 год :</t>
  </si>
  <si>
    <t>Начислено платы за ремонт и содержание жилищного фонда дома №14 по ул.Коммунистическая за 2014 год :</t>
  </si>
  <si>
    <t>Всего затрат на ремонт и содержание жилищного фонда  дома №1 по ул.Мира   за 2014 год:</t>
  </si>
  <si>
    <t>Всего затрат на ремонт и содержание жилищного фонда  дома №2 по ул.Коммунистическая   за 2014 год:</t>
  </si>
  <si>
    <t>Всего затрат на ремонт и содержание жилищного фонда  дома №4 по ул.Коммунистическая   за 2014 год:</t>
  </si>
  <si>
    <t>Всего затрат на ремонт и содержание жилищного фонда  дома №8 по ул.Коммунистическая   за 2014 год:</t>
  </si>
  <si>
    <t>Всего затрат на ремонт и содержание жилищного фонда  дома №10 по ул.Коммунистическая   за 2014 год:</t>
  </si>
  <si>
    <t>Всего затрат на ремонт и содержание жилищного фонда  дома №12 по ул.Коммунистическая   за 2014 год:</t>
  </si>
  <si>
    <t>Всего затрат на ремонт и содержание жилищного фонда  дома №13 по ул.Коммунистическая   за 2014 год:</t>
  </si>
  <si>
    <t>Всего затрат на ремонт и содержание жилищного фонда  дома №14 по ул.Коммунистическая   за 2014 год:</t>
  </si>
  <si>
    <t>Начислено платы за ремонт и содержание жилищного фонда дома №1 по ул.Мира за 2014 год :</t>
  </si>
  <si>
    <t>Всего затрат на ремонт и содержание жилищного фонда  дома №3 по ул.Мира   за 2014 год:</t>
  </si>
  <si>
    <t>Начислено платы за ремонт и содержание жилищного фонда дома №3 по ул.Мира за 2014 год :</t>
  </si>
  <si>
    <t>Всего затрат на ремонт и содержание жилищного фонда  дома №5 по ул.Мира   за 2014 год:</t>
  </si>
  <si>
    <t>Начислено платы за ремонт и содержание жилищного фонда дома №5 по ул.Мира за 2014 год :</t>
  </si>
  <si>
    <t>Всего затрат на ремонт и содержание жилищного фонда  дома №1 по ул.Ленина   за 2014 год:</t>
  </si>
  <si>
    <t>Начислено платы за ремонт и содержание жилищного фонда дома №1 по ул. Ленина за 2014 год :</t>
  </si>
  <si>
    <t>Всего затрат на ремонт и содержание жилищного фонда  дома №2 по ул.Ленина   за 2014 год:</t>
  </si>
  <si>
    <t>Начислено платы за ремонт и содержание жилищного фонда дома №2 по ул. Ленина за 2014 год :</t>
  </si>
  <si>
    <t>Всего затрат на ремонт и содержание жилищного фонда  дома №4 по ул.Ленина   за 2014 год:</t>
  </si>
  <si>
    <t>Начислено платы за ремонт и содержание жилищного фонда дома №4 по ул. Ленина за 2014 год :</t>
  </si>
  <si>
    <t>Всего затрат на ремонт и содержание жилищного фонда  дома №6 по ул.Ленина   за 2014 год:</t>
  </si>
  <si>
    <t>Начислено платы за ремонт и содержание жилищного фонда дома №6 по ул. Ленина за 2014 год :</t>
  </si>
  <si>
    <t>Всего затрат на ремонт и содержание жилищного фонда  дома №8 по ул.Ленина   за 2014 год:</t>
  </si>
  <si>
    <t>Начислено платы за ремонт и содержание жилищного фонда дома №8 по ул. Ленина за 2014 год :</t>
  </si>
  <si>
    <t>Всего затрат на ремонт и содержание жилищного фонда  дома №9 по ул.Ленина   за 2014 год:</t>
  </si>
  <si>
    <t>Начислено платы за ремонт и содержание жилищного фонда дома №9 по ул. Ленина за 2014 год :</t>
  </si>
  <si>
    <t>Всего затрат на ремонт и содержание жилищного фонда  дома №10 по ул.Ленина   за 2014 год:</t>
  </si>
  <si>
    <t>Начислено платы за ремонт и содержание жилищного фонда дома №10 по ул. Ленина за 2014 год :</t>
  </si>
  <si>
    <t>обслуживание лифтового хозяйства</t>
  </si>
  <si>
    <t>Начислено платы за ремонт и содержание жилищного фонда, лифт  дома №12 по ул. Ленина за 2014 год :</t>
  </si>
  <si>
    <t>Начислено платы за ремонт и содержание жилищного фонда, лифт  дома №14 по ул. Ленина за 2014 год :</t>
  </si>
  <si>
    <t>ул.Набережная д.2</t>
  </si>
  <si>
    <t>Всего затрат на ремонт и содержание жилищного фонда  дома №2 по ул.Набережная   за 2014 год:</t>
  </si>
  <si>
    <t>Всего затрат на ремонт и содержание жилищного фонда, лифт  дома №14 по ул.Ленина   за 2014 год:</t>
  </si>
  <si>
    <t>Всего затрат на ремонт и содержание жилищного фонда, лифт  дома №12 по ул.Ленина   за 2014 год:</t>
  </si>
  <si>
    <t>Начислено платы за ремонт и содержание жилищного фонда   дома №2 по ул. Набережная за 2014 год :</t>
  </si>
  <si>
    <t>ул.Набережная д.4</t>
  </si>
  <si>
    <t>Всего затрат на ремонт и содержание жилищного фонда  дома №4 по ул.Набережная   за 2014 год:</t>
  </si>
  <si>
    <t>Начислено платы за ремонт и содержание жилищного фонда   дома №4 по ул. Набережная за 2014 год :</t>
  </si>
  <si>
    <t>ул.Набережная д6</t>
  </si>
  <si>
    <t>Всего затрат на ремонт и содержание жилищного фонда  дома №6 по ул.Набережная   за 2014 год:</t>
  </si>
  <si>
    <t>Начислено платы за ремонт и содержание жилищного фонда   дома №6 по ул. Набережная за 2014 год :</t>
  </si>
  <si>
    <t>Всего затрат на ремонт и содержание жилищного фонда  дома №4 по ул.Комсомольская   за 2014 год:</t>
  </si>
  <si>
    <t>Начислено платы за ремонт и содержание жилищного фонда   дома №4 по ул. Комсомольская за 2014 год :</t>
  </si>
  <si>
    <t>Всего затрат на ремонт и содержание жилищного фонда  дома №6 по ул.Комсомольская   за 2014 год:</t>
  </si>
  <si>
    <t>Начислено платы за ремонт и содержание жилищного фонда   дома №6 по ул. Комсомольская за 2014 год :</t>
  </si>
  <si>
    <t>Начислено платы за ремонт и содержание жилищного фонда   дома №8 по ул. Комсомольская за 2014 год :</t>
  </si>
  <si>
    <t>Всего затрат на ремонт и содержание жилищного фонда  дома №8 по ул.Комсомольская   за 2014 год:</t>
  </si>
  <si>
    <t>Всего затрат на ремонт и содержание жилищного фонда  дома №8 по ул.Железнодорожная   за 2014 год:</t>
  </si>
  <si>
    <t>Начислено платы за ремонт и содержание жилищного фонда   дома №8 по ул. Железнодорожная за 2014 год :</t>
  </si>
  <si>
    <t>Всего затрат на ремонт и содержание жилищного фонда  дома №10 по ул.Железнодорожная   за 2014 год:</t>
  </si>
  <si>
    <t>Начислено платы за ремонт и содержание жилищного фонда   дома №10 по ул. Железнодорожная за 2014 год :</t>
  </si>
  <si>
    <t xml:space="preserve">  РАСШИФРОВКА   ВЫПОЛНЕННЫХ РАБОТ   ПО РЕМОНТУ И СОДЕРЖАНИЮ  МНОГОКВАРТИРНОГО ЖИЛИЩНОГО ФОНДА</t>
  </si>
  <si>
    <t>Замена стояка холодного водоснабжения кв.53</t>
  </si>
  <si>
    <t xml:space="preserve">Замена водопровода в подвальном помещении </t>
  </si>
  <si>
    <t>ремонт канализации в пдвале  (соединение канал. Трубы) 2 подъезд</t>
  </si>
  <si>
    <t>Замена канализации в подвальном помещении</t>
  </si>
  <si>
    <t>устранение утечки холодного водоснабжения около водосчетчика квю132</t>
  </si>
  <si>
    <t>устранение течи радиатора кв.101</t>
  </si>
  <si>
    <t>замена канализации в подвальном помещении</t>
  </si>
  <si>
    <t>январь 2015 года</t>
  </si>
  <si>
    <t>пробивка канализации в умывальнике где к.98</t>
  </si>
  <si>
    <t>транение течи водопровода в подвальном помещении</t>
  </si>
  <si>
    <t>замена  вентиля в подъезде на 1 этаже</t>
  </si>
  <si>
    <t>разогрев стояка холодного водоснабжения ком.12,39,63</t>
  </si>
  <si>
    <t>утепление трубы холодного водоснабжения 1 этаж</t>
  </si>
  <si>
    <t>устранение шума радиатора кв.29</t>
  </si>
  <si>
    <t>устранение утечки холодного водоснабжения около водосчетчика кв.25</t>
  </si>
  <si>
    <t>пробивка канализации по стояку где кв.4</t>
  </si>
  <si>
    <t>ремонт фильтра в сан.узле кв.40</t>
  </si>
  <si>
    <t>на площадке в 5 подъезде сделать свет (кстановка выключателя)</t>
  </si>
  <si>
    <t>замена в 4 и 5 подъезде эл.лампочек с 1 по 10 этаж</t>
  </si>
  <si>
    <t>замена эл. Лампочек</t>
  </si>
  <si>
    <t>замена эл. Лампочек на коридоре где кв.127,87</t>
  </si>
  <si>
    <t>замена эл. Лампочек на коридоре где кв.4</t>
  </si>
  <si>
    <t>нет света в центральном подъезде на 1 этаже</t>
  </si>
  <si>
    <t>сделать освещение в подвале (установка патрона)</t>
  </si>
  <si>
    <t>нет света в коридоре где кв.7</t>
  </si>
  <si>
    <t>искрит в эл.щитке кв.15</t>
  </si>
  <si>
    <t>ремонт эл.провода кв.28</t>
  </si>
  <si>
    <t>ремонт коридора где  кв.47 (штукатурка и побелка стен, штукатурка дверного проема)</t>
  </si>
  <si>
    <t>ремонт коридора где  кв.60(штукатурка и побелка стен, штукатурка дверного проема)</t>
  </si>
  <si>
    <t>демонтаж старого и установка нового козырька над входом в  подъезд</t>
  </si>
  <si>
    <t>демонтаж старых и установка новых металлической  дверей в 1,2,3,4,5,6,7 пахдъезде, установка перил в 1 подъезде</t>
  </si>
  <si>
    <t>установка перил на входе в подъезды</t>
  </si>
  <si>
    <t>штукатурка дверных проемов</t>
  </si>
  <si>
    <t>остекление рам 3 подъезд</t>
  </si>
  <si>
    <t>демонтаж старых и установка 3-ех новых козырьков над входом в  подъезды</t>
  </si>
  <si>
    <t>ремонт двери кв.42</t>
  </si>
  <si>
    <t>установка пружины на входную дверь</t>
  </si>
  <si>
    <t>ремонт 3 подъезда (штукатурка стен и откосов, шпаклевка стен, побелка потолклв, покраска стен)</t>
  </si>
  <si>
    <t>пробивка канализации в подъезде где кв.23</t>
  </si>
  <si>
    <t>ремонт водопровода в подвальнои помещении (замена заглушки)</t>
  </si>
  <si>
    <t>замена стояка кухонной канализации кв.12,78</t>
  </si>
  <si>
    <t>ремонт смывного бочка где к.56,57,58</t>
  </si>
  <si>
    <t>замена водопровода в подвальном помещении протяженностью 28м</t>
  </si>
  <si>
    <t>ремонт смывного бочка кв.19</t>
  </si>
  <si>
    <t>замена канализации в под полом протяженностью 4,5м</t>
  </si>
  <si>
    <t>ремонт трубы под раковиной кв.140а</t>
  </si>
  <si>
    <t>замена канализации по стояку кв.53-70</t>
  </si>
  <si>
    <t>замена водопровода в пдвальном помещении 1 под. Протяженностью 16м</t>
  </si>
  <si>
    <t>на 1 этаже укрепить патрон</t>
  </si>
  <si>
    <t>замена лампы дневного света 1 под. 1 этаж</t>
  </si>
  <si>
    <t>замена лампы 2 под. 4 эт.</t>
  </si>
  <si>
    <t>замена лампы 3 этаж</t>
  </si>
  <si>
    <t>сделать свет к.38,39</t>
  </si>
  <si>
    <t>сделать свет в душевой к.130</t>
  </si>
  <si>
    <t>искрит в щитке кв.90</t>
  </si>
  <si>
    <t>искрит в эл.щитке кв.25</t>
  </si>
  <si>
    <t>обесточить провода кв.7</t>
  </si>
  <si>
    <t>закрепить патрон на площадке  где кв.19</t>
  </si>
  <si>
    <t>ремонт центрального подъезда и центрального коридора 1 этажа (смывка и побелка  потолков, штаплевка, грунтовка и покраска стен, окон перил)</t>
  </si>
  <si>
    <t xml:space="preserve"> демонтаж старых и установка новых 6-ти металлитических дверей, установка датчиков на входные двери</t>
  </si>
  <si>
    <t>ремонт 3 подъезда (смывка и побелка  потолков, штаплевка, грунтовка и покраска стен, окон перил)</t>
  </si>
  <si>
    <t xml:space="preserve"> демонтаж старых и установка новых 2-ух металлитических дверей, установка датчиков на входные двери</t>
  </si>
  <si>
    <t>ремонт подвальной двери</t>
  </si>
  <si>
    <t>вырезка старой ливневки 1 подъезд. Сборка и установка новой ливневки; заливка премной горловины</t>
  </si>
  <si>
    <t>ремонт канализации в подвале 1 подъезд</t>
  </si>
  <si>
    <t>замена стояка холодной воды</t>
  </si>
  <si>
    <t>замена общей канализационной трубы на кухне кв.89</t>
  </si>
  <si>
    <t>в подвале устранение течи холодной воды</t>
  </si>
  <si>
    <t xml:space="preserve">устранение течи холодной воды в подвале 3 подъезд кухонный стояк </t>
  </si>
  <si>
    <t xml:space="preserve">пробивка каназизации </t>
  </si>
  <si>
    <t>кв.154 нет напора воды</t>
  </si>
  <si>
    <t>пробивка каназизации 2,3 подъезды</t>
  </si>
  <si>
    <t>ремонт канализации под полом 1 этаж</t>
  </si>
  <si>
    <t>к.52 в туалете по трубе течет вода</t>
  </si>
  <si>
    <t>порыв системы отопления 1 этаж</t>
  </si>
  <si>
    <t>течет вентель к.24</t>
  </si>
  <si>
    <t>течет стояк в туалете к.30.31.47 и др.</t>
  </si>
  <si>
    <t>прочистка слива в умывальнике к.75</t>
  </si>
  <si>
    <t>ремонт водопроводного стояка к.135</t>
  </si>
  <si>
    <t>течет труба в ванной кв.73</t>
  </si>
  <si>
    <t>холодные батареи в ванной кв.80</t>
  </si>
  <si>
    <t>течет кран кв.32</t>
  </si>
  <si>
    <t>течет канализационный стояк кв.35</t>
  </si>
  <si>
    <t>текут краны в кв.23</t>
  </si>
  <si>
    <t>протекает канализационная труба в ванной кв.7</t>
  </si>
  <si>
    <t>нет воды в кв.1</t>
  </si>
  <si>
    <t>замена стояка холодной воды кв.6</t>
  </si>
  <si>
    <t>сорвало кран кв.8</t>
  </si>
  <si>
    <t>плохой напор воды кв.2</t>
  </si>
  <si>
    <t>в 1 подъезде замерз стояк холодной воды</t>
  </si>
  <si>
    <t>нет воды кв.64</t>
  </si>
  <si>
    <t>неисправен водосчетчик кв.24</t>
  </si>
  <si>
    <t>течет ливневка замена в 1 подъезде</t>
  </si>
  <si>
    <t>установка дверей</t>
  </si>
  <si>
    <t>установка двери</t>
  </si>
  <si>
    <t>ремонт двери, заделка оконного проема</t>
  </si>
  <si>
    <t>ремонт фойе, центрального коридора</t>
  </si>
  <si>
    <t>замена лампочек на площадках</t>
  </si>
  <si>
    <t>нет света в кв.49</t>
  </si>
  <si>
    <t>на 3,4,5 этажах на площадке нет света</t>
  </si>
  <si>
    <t>1 эт.1 п.нет света</t>
  </si>
  <si>
    <t>нет света в кв.65</t>
  </si>
  <si>
    <t>не работает розетка в кв.38</t>
  </si>
  <si>
    <t>на 1,2эт.перегорели лампочки</t>
  </si>
  <si>
    <t>нет света кв.9</t>
  </si>
  <si>
    <t>искрит розетка кв.23</t>
  </si>
  <si>
    <t>нет света кв.31</t>
  </si>
  <si>
    <t>1 под.2 эт.нет света на площадке</t>
  </si>
  <si>
    <t>нет света на площадке 1 эт. кв.60</t>
  </si>
  <si>
    <t>1 эт. Цент.подъезд нет света</t>
  </si>
  <si>
    <t>замена автомата кв.90</t>
  </si>
  <si>
    <t>центр.подъезд нет света</t>
  </si>
  <si>
    <t>нет света к.138</t>
  </si>
  <si>
    <t xml:space="preserve">освещение в 1 подъезде </t>
  </si>
  <si>
    <t>нет света кв.6</t>
  </si>
  <si>
    <t>выбивает пробки кв.6</t>
  </si>
  <si>
    <t>ул.Комсомольская д.8а</t>
  </si>
  <si>
    <t>нет света в ванной, на кухне</t>
  </si>
  <si>
    <t>не работает выключатель кв.153</t>
  </si>
  <si>
    <t>ремонт патрона на коридоре к.68</t>
  </si>
  <si>
    <t>повесить лампочки на 2,3,7 эт.</t>
  </si>
  <si>
    <t>моргает свет к.55,138</t>
  </si>
  <si>
    <t>в коридоре нет света к.43</t>
  </si>
  <si>
    <t>нет света к.14</t>
  </si>
  <si>
    <t>1эт.2 под.нет света на площадке</t>
  </si>
  <si>
    <t>2эт.1,2 под. Повесить лампочки на площадках</t>
  </si>
  <si>
    <t>обследование проводки к.74</t>
  </si>
  <si>
    <t>замена лампы в коридоре 1эт.</t>
  </si>
  <si>
    <t>обследование проводки в пакетнике к.99,102</t>
  </si>
  <si>
    <t>изготовление коробов (устройство ловушки для воды) кв.50</t>
  </si>
  <si>
    <t>Нет света кв.77</t>
  </si>
  <si>
    <t>Замена эл.лампочек 5 подъезд с 1 по 10 этаж</t>
  </si>
  <si>
    <t>замена эл. лампочки 1 подъезд 1 этаж</t>
  </si>
  <si>
    <t>ремонт автоматов кв16,17</t>
  </si>
  <si>
    <t>ремонт эл.проводки от эл.счетчика кв 20</t>
  </si>
  <si>
    <t>замена эл. лампочки  3 подъезд 4 и 5этаж</t>
  </si>
  <si>
    <t>проверка эл.счетчика кв.131</t>
  </si>
  <si>
    <t>замена эл.лампочек с 1 по 9 этаж</t>
  </si>
  <si>
    <t xml:space="preserve"> нет света в коридоре где кв.75</t>
  </si>
  <si>
    <t>замена эл.лампочки на 1 этаже</t>
  </si>
  <si>
    <t>нет света кв.55</t>
  </si>
  <si>
    <t>установка выключателя на коридоре где к.39</t>
  </si>
  <si>
    <t>замена эл.лампочки на 1коридоре где к.119,122</t>
  </si>
  <si>
    <t>ремонт эл.розетки к.39</t>
  </si>
  <si>
    <t>выбивает автоматы кв.55</t>
  </si>
  <si>
    <t>замена эл. лампочки 1 подъезд 2 этаж</t>
  </si>
  <si>
    <t>нет света кв.78</t>
  </si>
  <si>
    <t>замена дроселя  в светильники на площадке где кв.96</t>
  </si>
  <si>
    <t>нет света кв.105</t>
  </si>
  <si>
    <t>нет света кв.100</t>
  </si>
  <si>
    <t>прыгает напряжение</t>
  </si>
  <si>
    <t>ремонт звонка кв.28</t>
  </si>
  <si>
    <t>замена эл.лампочек 4 подъезд  с 1 по 5 этаж</t>
  </si>
  <si>
    <t>ремонт выключателя в подъезде где кв.65</t>
  </si>
  <si>
    <t>по стояку где кв.48 горит проводка</t>
  </si>
  <si>
    <t>нет света кв.70</t>
  </si>
  <si>
    <t>Отключается эл.энергия кв.37</t>
  </si>
  <si>
    <t>подключить эл.энергию кв.120</t>
  </si>
  <si>
    <t>Установка деревянного забора протяженностью 24м</t>
  </si>
  <si>
    <t>Ремонт ступеней, побелка цоколя дома</t>
  </si>
  <si>
    <t>Оштукатуривание ступеней, заделка трещин цоколя. Побелка ступеней и цоколя</t>
  </si>
  <si>
    <t>Оштукатуривание ступеней. Побелка цоколя и ступеней</t>
  </si>
  <si>
    <t>Установка деревянного забора протяженностью 3м</t>
  </si>
  <si>
    <t>Установка 12 скамеек</t>
  </si>
  <si>
    <t xml:space="preserve">Оштукатуривание цоколя. Заделка трещин ступеней. Побелка цоколя </t>
  </si>
  <si>
    <t>Установка 2-ух металлических дверей</t>
  </si>
  <si>
    <t>Изготовление и установка перил</t>
  </si>
  <si>
    <t>Ремонт кровли 3 подъезд</t>
  </si>
  <si>
    <t>установка почтовых ящиков 1,2 подъезд</t>
  </si>
  <si>
    <t>Установка деревянного забора вокруг клумб протяженностью 9м</t>
  </si>
  <si>
    <t>Ремонт двери входа в подвал</t>
  </si>
  <si>
    <t>Установка деревянного забора (ограждение на клумбу)</t>
  </si>
  <si>
    <t>Побелка цоколя и бордюров</t>
  </si>
  <si>
    <t>Установка деревянного забора протяженностью 36м</t>
  </si>
  <si>
    <t>Устранение течи фильтра кв.153</t>
  </si>
  <si>
    <t>Замена внутренних трубопроводов канализации из стальных труб на ПНД трубы протяженностью 22м</t>
  </si>
  <si>
    <t>Устранение течи трубы холодного водоснабжения кв.41</t>
  </si>
  <si>
    <t>Ремонт канализационного стояка к.7,17</t>
  </si>
  <si>
    <t>Замена канализационного стояка к.51,52</t>
  </si>
  <si>
    <t>Замена водопроводного стояка к.51,52</t>
  </si>
  <si>
    <t>Ремонт водопроводного стояка к.7</t>
  </si>
  <si>
    <t>Ремонт канализации 1 этаж в подвальном помещении</t>
  </si>
  <si>
    <t>Ремонт канализационного стояка к.101</t>
  </si>
  <si>
    <t>Устранение течи крана кв.7</t>
  </si>
  <si>
    <t>Устранение течи на системе теплоснабжения 2 подъезд</t>
  </si>
  <si>
    <t>Ремонт водопроводного стояка кв.8,12</t>
  </si>
  <si>
    <t>Устранение течи фильтра кв.22</t>
  </si>
  <si>
    <t>Установка петли на подвальную дверь в 1 подъезде</t>
  </si>
  <si>
    <t>Откачка воды во 2-ом подъезде</t>
  </si>
  <si>
    <t>Устранение течи батареи в 4 подъезде на 1 этаже</t>
  </si>
  <si>
    <t>Устранение течи радиатора кв.19</t>
  </si>
  <si>
    <t>устранение течи (заливают сверху кв.56)</t>
  </si>
  <si>
    <t>Пробивка канализационных колодцев</t>
  </si>
  <si>
    <t>Устранение течи водопровода в 3 подъезде в подвальном помещении</t>
  </si>
  <si>
    <t>Ремонт двери входа на крышу 5 подъезд</t>
  </si>
  <si>
    <t>устранение течи трубы в сан.узле</t>
  </si>
  <si>
    <t>Пробивка канализации  где к.73,74, 31,47</t>
  </si>
  <si>
    <t>Ремонт унитаза где к.20</t>
  </si>
  <si>
    <t>Устранение течи крана кв.10</t>
  </si>
  <si>
    <t>устранение течи (заливают сверху) кв.37</t>
  </si>
  <si>
    <t>Устранение течи трубы в сан.узле кв.15</t>
  </si>
  <si>
    <t>Устранение течи трубы в сан.узле кв.65</t>
  </si>
  <si>
    <t>устранение течи крана в ванной кв.24</t>
  </si>
  <si>
    <t>Пробивка канализации 2 подъезд</t>
  </si>
  <si>
    <t>Установка окон 1 подъезд 1,2 этаж</t>
  </si>
  <si>
    <t>Ремонт шиферной кровли (крепление шиферных листов)</t>
  </si>
  <si>
    <t>Поклейка козырьков балконов, крепление отливов</t>
  </si>
  <si>
    <t>Покраска лавочек</t>
  </si>
  <si>
    <t>Ремонт входа в подъезды ( побелка потолков, заделка трещин, покраска стен снаружи в подъезды, покраска дверей мусороприемников)</t>
  </si>
  <si>
    <t>Установка 2-ух лавочек</t>
  </si>
  <si>
    <t xml:space="preserve">Установка почтовых ящиков </t>
  </si>
  <si>
    <t>Ремонт кровли (крепление отливов)</t>
  </si>
  <si>
    <t>Ремонт кровли</t>
  </si>
  <si>
    <t>Побелка цоколя дома. Покраска скамеек</t>
  </si>
  <si>
    <t>Покраска скамеек</t>
  </si>
  <si>
    <t>Передан материал для покраски забора Шаченковой Е.Н. (эмаль голубая 3кг.)</t>
  </si>
  <si>
    <t>Побелка бордюров</t>
  </si>
  <si>
    <t>нет света на площадках в 1 подъезде</t>
  </si>
  <si>
    <t>Нет света кв.64</t>
  </si>
  <si>
    <t>Ремонт эл.розетки к.138</t>
  </si>
  <si>
    <t xml:space="preserve">Замена 2-ух ламп дневного света на 4 этаже во 2-ом подъезде </t>
  </si>
  <si>
    <t>ремонт эл.розетки кв.63</t>
  </si>
  <si>
    <t>Замена эл.лампочек 1 этаж 1, 6  подъезд</t>
  </si>
  <si>
    <t>Замена эл.лампочек на лестничных клетках</t>
  </si>
  <si>
    <t>Ремонт эл.розетки</t>
  </si>
  <si>
    <t>Нет света кв.14</t>
  </si>
  <si>
    <t>Ремонт эл.розетки кв.44</t>
  </si>
  <si>
    <t>Нет света кв.60</t>
  </si>
  <si>
    <t>Замена эл.патрона и эл.лампочек на лестничных клетках</t>
  </si>
  <si>
    <t>Устранение течи холодного водоснабжения в подвальном помещении</t>
  </si>
  <si>
    <t>Замена водопроводного стояка где к.12, 1,2,3 этаж</t>
  </si>
  <si>
    <t>Ремонт водопровода в подвальном помещении под к.60</t>
  </si>
  <si>
    <t>Ремонт водопроводного стояка  на энергоучастке</t>
  </si>
  <si>
    <t>Прочистка канализации к.12</t>
  </si>
  <si>
    <t>устранение трубы холодного водоснабжения в сан.узле где к.47</t>
  </si>
  <si>
    <t>Замена внутренних трубопроводов канализации из стальных труб на ПНД трубы протяженностью 70м</t>
  </si>
  <si>
    <t>Замена водопроводного стояка кв.159</t>
  </si>
  <si>
    <t>Ремонт канализации кв.159</t>
  </si>
  <si>
    <t>Устранение течи водопровода в подвальном помещении  6 подъезда</t>
  </si>
  <si>
    <t>Ремонт канализации в подвальном помещении 6 подъезда</t>
  </si>
  <si>
    <t>Замена водопроводного стояка кв.64,67,70,73,76</t>
  </si>
  <si>
    <t>Пробивка канализации во 2 подъезде</t>
  </si>
  <si>
    <t>Устранение течи канализации на 1 этаже</t>
  </si>
  <si>
    <t>Устранение течи водопровода в подвальном помещении 2-го подъезда</t>
  </si>
  <si>
    <t>Замена водопроводного стояка кв 2,3,6</t>
  </si>
  <si>
    <t>Устранение течи под мойкой кв.15</t>
  </si>
  <si>
    <t>Устранение течи трубы холодного водоснабжения в сан. Узле кв.38</t>
  </si>
  <si>
    <t>Пробивка канализации во 2-ом подъезде</t>
  </si>
  <si>
    <t>Устранение течи трубы холодного водоснабжения на соединении с водосчетчиком кв.6</t>
  </si>
  <si>
    <t>устранение течи трубы холодного водоснабженияв сан.узле кв.8</t>
  </si>
  <si>
    <t>устранение течи трубы холодного водоснабженияв сан.узле кв.15</t>
  </si>
  <si>
    <t>Устранение течи трубы холодного водоснабжения на кухне кв.21</t>
  </si>
  <si>
    <t>Устранение течи фильтра кв.133</t>
  </si>
  <si>
    <t>Проверка водосчетчика кв.27</t>
  </si>
  <si>
    <t>Устранение течи трубы холодного водоснабжения кв.8</t>
  </si>
  <si>
    <t xml:space="preserve">Замена внутренних трубопроводов канализации из стальных труб на ПНД трубы </t>
  </si>
  <si>
    <t>Устранение течи шланга в сан.узле кв.138</t>
  </si>
  <si>
    <t>Устранение течи водопровода  кв.3</t>
  </si>
  <si>
    <t>Устранение причины залития кв.149 соседями сверху</t>
  </si>
  <si>
    <t>Замена внутренних трубопроводов канализации из стальных труб на ПНД трубы протяженностью 28м</t>
  </si>
  <si>
    <t>Устранение течи трубы холодного водоснабжения в подвальном помещении</t>
  </si>
  <si>
    <t>Устранение течи трубы холодного водоснабжения в сан.узле к.19</t>
  </si>
  <si>
    <t>Замена стояка холодного водоснабжения кв.40</t>
  </si>
  <si>
    <t>Ремонт канализационной трубы кв.40</t>
  </si>
  <si>
    <t>Устранение течи холодного водоснабжения кв.32</t>
  </si>
  <si>
    <t>Устранение течи под мойкой к.119</t>
  </si>
  <si>
    <t>Ремонт крана к.39</t>
  </si>
  <si>
    <t>Ремонт канализации в подвальном помещении</t>
  </si>
  <si>
    <t>Ремонт общего канализационного стояка в 4 подъезде</t>
  </si>
  <si>
    <t>Пробивка канализации кв.89</t>
  </si>
  <si>
    <t>Замена стояка холодного водоснабжения кв.37</t>
  </si>
  <si>
    <t>Устранение течи трубы холодного водоснабжения  кв.68</t>
  </si>
  <si>
    <t>Устранение течи трубы холодного водоснабжения  кв.19 (заливают сверху)</t>
  </si>
  <si>
    <t>Устранение течи канализации на углу дома</t>
  </si>
  <si>
    <t>Откачка воды с подвального помещения 2 подъезда</t>
  </si>
  <si>
    <t>Нет напора воды кв.43</t>
  </si>
  <si>
    <t>Устранение причины залития кв.21</t>
  </si>
  <si>
    <t>Пробивка канализации кв.3</t>
  </si>
  <si>
    <t>Устранение течи крана кв.97</t>
  </si>
  <si>
    <t>Устранение течи фильтра кв.112</t>
  </si>
  <si>
    <t>Замена 2-ух вентелей на стояке отопления в 3 подъезде</t>
  </si>
  <si>
    <t>Устранение течи под мойкой кв.76</t>
  </si>
  <si>
    <t>Пробивка канализации 1 этаж кв.52</t>
  </si>
  <si>
    <t>Перекрыть стояк холодного водоснабжения кв.18</t>
  </si>
  <si>
    <t>Прочистка канализации кв.3</t>
  </si>
  <si>
    <t>Прочистка канализации на выходе из дома</t>
  </si>
  <si>
    <t>Прочистка канализации где кв.13</t>
  </si>
  <si>
    <t>замена водоразборного крана к.72</t>
  </si>
  <si>
    <t>Устройство детской площадки ( изтовление стола, крепление седел на качелях)</t>
  </si>
  <si>
    <t>Ремонт кровли (разборка ппрапетов 152м.; кладка парапетов дигой 22м, кладка вытяжных шахт 28кв.м., изтовление стяжеки на балконах 0,4кв.м., пропитка стяжки балконов битумом 12,9кв.м., вырубка старой кровли 840кв.м.,</t>
  </si>
  <si>
    <t>Ремонт коридора  (кв.8-13)  установка дверей, ремонт ступеней</t>
  </si>
  <si>
    <t>Подводка водоснабжения на кровлю для ремонта кловли</t>
  </si>
  <si>
    <t>Накрытие вырубленной части кровли от дождя (пленка)</t>
  </si>
  <si>
    <t>Нет света на коридое кв.75</t>
  </si>
  <si>
    <t>Отключить эл.энергию кв. 119, така как заливают сверху кв. 138</t>
  </si>
  <si>
    <t>Нет света кв.34</t>
  </si>
  <si>
    <t>Нет света в тамбуре кв.183,184</t>
  </si>
  <si>
    <t>Нет света кв.16</t>
  </si>
  <si>
    <t>Замена эл.лаппочек на лестничных клетках и коридоре</t>
  </si>
  <si>
    <t>Нет света на коридоре к.104а</t>
  </si>
  <si>
    <t>Нет света к.55</t>
  </si>
  <si>
    <t>Замена эл.лампы на 1 этаже 1 подъезда</t>
  </si>
  <si>
    <t>Нет света кв.97</t>
  </si>
  <si>
    <t>Нет света кв.27</t>
  </si>
  <si>
    <t>Нет света кв.9</t>
  </si>
  <si>
    <t>Нет света в 1 подъезде на 3 этаже на лестничной клетке</t>
  </si>
  <si>
    <t>Нет света во 2 подъезде на 1 этаже на лестничной клетке</t>
  </si>
  <si>
    <t>Замена эл.лампочек и патрона на лестничных клетках и коридорах</t>
  </si>
  <si>
    <t>Нет света кв.55</t>
  </si>
  <si>
    <t xml:space="preserve">Устройство детской площадки (изготовление и покраска футбольных) ворот </t>
  </si>
  <si>
    <t>Замена эл.лампочки в подвале для ремонта  коммуникаций</t>
  </si>
  <si>
    <t>Нет света на площадке 2 подъезда, где кв.23</t>
  </si>
  <si>
    <t>Нет света кв.13</t>
  </si>
  <si>
    <t>нет света кв.17</t>
  </si>
  <si>
    <t>Устранение течи холодного водоснабжения кв.73</t>
  </si>
  <si>
    <t>пробивка канализации, колодцы</t>
  </si>
  <si>
    <t>Замена унитаза, в общем сан.узле где кв.146</t>
  </si>
  <si>
    <t>Устранение течи вентиля в сан.узле ,где кв.146</t>
  </si>
  <si>
    <t>Ремонт водопроводного стояка, где кв.146</t>
  </si>
  <si>
    <t>устранение течи трубы в умывальнике, где кв.119</t>
  </si>
  <si>
    <t>пробивка канализации в сан.узле, где кв.74</t>
  </si>
  <si>
    <t>Устранение течи крана в мойке, где кв.39</t>
  </si>
  <si>
    <t>Ремонт канализационнго стояка и пробивка канализации кв.52</t>
  </si>
  <si>
    <t>Устранение течи стояка холодного водоснабжения кв.131</t>
  </si>
  <si>
    <t>Устранение течи стояка холодного водоснабжения кв.18</t>
  </si>
  <si>
    <t>Ремонт канализации в подвальном помещении 1 этажа</t>
  </si>
  <si>
    <t>Ремонт трубы стояка холодного водоснабжения кв.35</t>
  </si>
  <si>
    <t>Ремонт трубы стояка холодного водоснабжения кв.15</t>
  </si>
  <si>
    <t>Замена стояка холодного водоснабжения кв.19</t>
  </si>
  <si>
    <t>Замена вентиля холодного водоснабжения в подвальном помещении</t>
  </si>
  <si>
    <t>нет воды кв.63</t>
  </si>
  <si>
    <t>Устранение течи водопровода холодного водоснабжения кв.49</t>
  </si>
  <si>
    <t>Замена стояка холодного водоснабжения кв.28</t>
  </si>
  <si>
    <t>Устранение течи водопровода холодного водоснабжения кв.100</t>
  </si>
  <si>
    <t>Пробивка канализации кв.13</t>
  </si>
  <si>
    <t>Замена водопродного стояка кв.37,40</t>
  </si>
  <si>
    <t>Устранение течи холодного водоснабжения между 2 и 3 подъездом в подвальном помещении</t>
  </si>
  <si>
    <t>Устранение течи на стояке холодного водоснабжения кв.69</t>
  </si>
  <si>
    <t>Устранение течи холодного водоснабжения кв.13</t>
  </si>
  <si>
    <t>Ремонт канализации кв.23</t>
  </si>
  <si>
    <t>Замена водопроводного стояка кв.52</t>
  </si>
  <si>
    <t xml:space="preserve">Устранение течи холодного водоснабжения в подвальномпомещении </t>
  </si>
  <si>
    <t>Устранение течи холодного водоснабжения в кв.66</t>
  </si>
  <si>
    <t>Замена водопроводного стояка где  кв.120 с 1 по 5 этаж</t>
  </si>
  <si>
    <t>Устранение течи холодного водоснабжения кв.113</t>
  </si>
  <si>
    <t>Нет напора воды кв.97</t>
  </si>
  <si>
    <t>Ремонт крана на стояке холодного водоснабжения кв.34</t>
  </si>
  <si>
    <t>Изготовление и установка отливов на дороге, устройство опалубки, устройство арматуры, залив дороги бетоном  вдоль дома</t>
  </si>
  <si>
    <t>ремонт подъезда 1*-этажа</t>
  </si>
  <si>
    <t>демонтаж 6-ти старых дверей и установка 6-ти новых металлических дверей</t>
  </si>
  <si>
    <t>Установка 2-ух лавок</t>
  </si>
  <si>
    <t>Благоустройство детской площадки ( изготовление ограждения, установка 2-лавок)</t>
  </si>
  <si>
    <t>Демонтаж 5-ти старых дверей  и установка новых 5-ти металлических дверей</t>
  </si>
  <si>
    <t>Замена лампочек на лест.клетке с 1 по 9 этаж</t>
  </si>
  <si>
    <t>Замена эл.кабеля на коридоре 3,8 этажа</t>
  </si>
  <si>
    <t>замена эл.лампочек 2 и 3 подъезд с 1 по 5 этаж</t>
  </si>
  <si>
    <t>Ремонт эл.розетки кв.61</t>
  </si>
  <si>
    <t>ремонт эл.автоматов кв.98</t>
  </si>
  <si>
    <t>Замена эл.лампочек на лестничных клетках 1 и 2 подъезда</t>
  </si>
  <si>
    <t>На лестничной клетке 1 этажа подъеза №6 сделать свет</t>
  </si>
  <si>
    <t>Выбивает пробвки кв.16</t>
  </si>
  <si>
    <t>нет света кв.29</t>
  </si>
  <si>
    <t>Нет света кв.52</t>
  </si>
  <si>
    <t>Нет света кв.43</t>
  </si>
  <si>
    <t>Замена лампочек на лест.клетке с 1 по 10 этаж</t>
  </si>
  <si>
    <t>Нет света кв.125</t>
  </si>
  <si>
    <t>В центральном подъезде с 1 по 5 этаж замена эл.лампочек</t>
  </si>
  <si>
    <t>На общем коридоре где кв.12,14 не света</t>
  </si>
  <si>
    <t>Замена водопроводного стояка кв.1,2,3,6</t>
  </si>
  <si>
    <t>замена канализационного стояка кв.22</t>
  </si>
  <si>
    <t>Замена водопроводного стояка где кв.63 с 1  по 4 этаж</t>
  </si>
  <si>
    <t>Ремонт канализационного стояка кв.63</t>
  </si>
  <si>
    <t>Устранение течи трубы холодного водоснабжения кв.70</t>
  </si>
  <si>
    <t>Устранение течи трубы холодного водоснабжения кв.49</t>
  </si>
  <si>
    <t>Установка вентеля на радиаторе для развоздушивания системы отопления кв.127</t>
  </si>
  <si>
    <t>ремонт стояка отопления из подвала в квартуру №54</t>
  </si>
  <si>
    <t>Устранение течи стояка холодного водоснабжения кв.6</t>
  </si>
  <si>
    <t>Замена стояка холодного водоснабжения кв.27</t>
  </si>
  <si>
    <t>Замена вентиля в подвальном помещении</t>
  </si>
  <si>
    <t>Устранение течи крана кв.53</t>
  </si>
  <si>
    <t>Устранение течи стояка холодного водоснабжения кв.63</t>
  </si>
  <si>
    <t>Устранение течи стояка канализации кв.30</t>
  </si>
  <si>
    <t>Устранение течи стояка холодного водоснабжения кв.11</t>
  </si>
  <si>
    <t>Устранение течи стояка холодного водоснабжения кв.44</t>
  </si>
  <si>
    <t>устранение течи холодного водоснабжения кв.12</t>
  </si>
  <si>
    <t>Ремонт крана на стояке холодного водоснабжения кв.27</t>
  </si>
  <si>
    <t>Ремонт крана на стояке холодного водоснабжения кв.97</t>
  </si>
  <si>
    <t>Замена штуцера около водосчетчика кв.52</t>
  </si>
  <si>
    <t>Ремонт крана на стояке холодного водоснабжения кв.14</t>
  </si>
  <si>
    <t>Рмонт крылец и ступеней</t>
  </si>
  <si>
    <t>устройство кровель плоских  (поклейка 2-го слоя кровли из линокрома) площадью 230кв.м.</t>
  </si>
  <si>
    <t>Ремонт балконов ( протитка стяжки, изготовление отливов, защита парапетов) (материал передан квартиросъемщикам)</t>
  </si>
  <si>
    <t>Оштукатуривание 6-ти дверных проемов</t>
  </si>
  <si>
    <t>Ремонт кровли площадью 288 м/п</t>
  </si>
  <si>
    <t>Ремонт 1 подъезда  (оштукатуривание стены лестничного марша площадью 18кв.м.)</t>
  </si>
  <si>
    <t>Ремонт коридора 6 этажа (штукатурка стен)</t>
  </si>
  <si>
    <t xml:space="preserve">Передача материала для выбивания ковров </t>
  </si>
  <si>
    <t>Ремонт кровли площадью 80кв.м.</t>
  </si>
  <si>
    <t>Ремонт квартиры 46 (заделка рустов, штукатурка стен, шпатлевка и пропитка стен) в результате протекания кровли</t>
  </si>
  <si>
    <t>Замена стояка холодного водоснабжения кв.61</t>
  </si>
  <si>
    <t>Ремонт трубы холодного водоснабжения в подвальном помещении</t>
  </si>
  <si>
    <t>Замена стояка холодного водоснабжения и стояка канализации кв.34</t>
  </si>
  <si>
    <t>Оштукатуривание цоколя</t>
  </si>
  <si>
    <t>Ремонт канализации в подвальном помещении под кв.105</t>
  </si>
  <si>
    <t>Замена пробки на радиаторе кв.3</t>
  </si>
  <si>
    <t>Устранение течи (заливают кв.7)</t>
  </si>
  <si>
    <t>Ремонт стояка холодного водоснабжения кв.80</t>
  </si>
  <si>
    <t xml:space="preserve">Ремонт вентиля на стояке холодного водоснабжения </t>
  </si>
  <si>
    <t>Ремонт системы развоздушивания кв.16</t>
  </si>
  <si>
    <t>Ремонт трубы отопления в подвальном помещении</t>
  </si>
  <si>
    <t>Замена стояка холодного водоснабжения кв.21</t>
  </si>
  <si>
    <t>октябрь 2015 год</t>
  </si>
  <si>
    <t>Ремонт системы отопления в подвальномпомещении</t>
  </si>
  <si>
    <t>Ремонт радиатора кв.6</t>
  </si>
  <si>
    <t>Устранение течи трубы в сан.узле кв.37</t>
  </si>
  <si>
    <t>Развоздушивание системы отопления кв.70,12,58,23,33,6,1,48</t>
  </si>
  <si>
    <t>Установка разъемной муфты на системе отопления кв.40</t>
  </si>
  <si>
    <t>Развоздушивание системы отопления кв.17,33,6,31</t>
  </si>
  <si>
    <t>Ремонт системы отопления в подвальном помещении (замена трубы отопления протяженностью 2м)</t>
  </si>
  <si>
    <t>Развоздушивание системы отопления к.71,72,94</t>
  </si>
  <si>
    <t>Ремонт системы отопления в подвальном помещении (установка шарового крана, вентилей)</t>
  </si>
  <si>
    <t>Замена трубы холодного водоснабжения  в сан.узле кв.65 протяженностью 0,75м</t>
  </si>
  <si>
    <t>Развоздушивание системы отопления кв.80,86,69</t>
  </si>
  <si>
    <t>Ремонт крана на кухне кв.95</t>
  </si>
  <si>
    <t>устранение течи трубы холодного водоснабжения в сан. Узле кв.55</t>
  </si>
  <si>
    <t>устранение течи трубы холодного в подвальном помещении</t>
  </si>
  <si>
    <t>Ремонт системы отопления в подвальном помещении 2 подъезда (замена трубы протяженностью 4м, вентилей, американок)</t>
  </si>
  <si>
    <t>Развоздушивание системы отопления кв.11</t>
  </si>
  <si>
    <t>Ремонт системы теплоснабжения в подвальном помещении (замена трубы 4м, замена и установка вентилей, кранов)</t>
  </si>
  <si>
    <t>ремонт крана кв.95</t>
  </si>
  <si>
    <t>устранение течи водопровода кв.68,87</t>
  </si>
  <si>
    <t>Развоздушивание системы отопления кв.164,9,68,44,6,120,101,150,66,87,159,169,92,64,125,153</t>
  </si>
  <si>
    <t>устранение течи водопровода в сан.узле кв.34</t>
  </si>
  <si>
    <t>Нет воды (устранение причины) кв.164</t>
  </si>
  <si>
    <t>Замена вентиля на стояке холодного водоснабжения кв.39</t>
  </si>
  <si>
    <t>Развоздушивание системы отопления кв.55,11,39,63,12,51,3,12,73</t>
  </si>
  <si>
    <t>Замена 3-ех вентилей на системе теплоснабжения в подвальном помещении</t>
  </si>
  <si>
    <t>устранение течи водопроводав сан.узле кв.63</t>
  </si>
  <si>
    <t>Развоздушивание системы отопления кв.58,25</t>
  </si>
  <si>
    <t>Замена водопроводного стояка кв.66,68</t>
  </si>
  <si>
    <t>Замена вентиля на системе теплоснабжения в подвальном помещении</t>
  </si>
  <si>
    <t>Замена труб холодного водоснабжения кв.37</t>
  </si>
  <si>
    <t>прочистка канализации 1 этаж, где кв.51</t>
  </si>
  <si>
    <t>Развоздушивание системы отопления кв.33,28,34</t>
  </si>
  <si>
    <t>устранение течи водопровода кв.31</t>
  </si>
  <si>
    <t>Ремонт системы отопления в подвальном помещении (замена вентелей 2шт, американок 1шт)</t>
  </si>
  <si>
    <t>Развоздушивание системы отопления кв.131,103,104 по стоякам</t>
  </si>
  <si>
    <t>Ремонт радиатора кв.45</t>
  </si>
  <si>
    <t>Устранение течи водопровода в сан.узле кв.114</t>
  </si>
  <si>
    <t>Устранение течи водопровода в сан.узле кв.91</t>
  </si>
  <si>
    <t>Развоздушивание системы отопления кв.97,62 по стоякам</t>
  </si>
  <si>
    <t>Прочистка слива с кровли по стояку где кв.9</t>
  </si>
  <si>
    <t>Замена канализационного стояка на крыше до кв.9 протяженностью 1м</t>
  </si>
  <si>
    <t>Ремонт вентиля кв.9</t>
  </si>
  <si>
    <t>устранение причины плохого напора воды кв.52</t>
  </si>
  <si>
    <t>Развоздушивание системы отопления кв.35,41,6,57,30,50,15 по стоякам</t>
  </si>
  <si>
    <t>Устранение течи водопровода кв.142</t>
  </si>
  <si>
    <t>Развоздушивание системы отопления кв.347,142,88,61,81,9,134,12,16,40,120а по стоякам</t>
  </si>
  <si>
    <t>Устранение течи водопровода кв.61</t>
  </si>
  <si>
    <t>Устранение течи водопровода в подвальном помещении</t>
  </si>
  <si>
    <t>Развоздушивание системы отопления кв.29,42,,36 по стоякам</t>
  </si>
  <si>
    <t>Развоздушивание системы отопления кв.5 по стояку</t>
  </si>
  <si>
    <t>Развоздушивание системы отопления  в 1 -ом подъезде по стоякам</t>
  </si>
  <si>
    <t>Развоздушивание системы отопления кв.7,11 по стоякам</t>
  </si>
  <si>
    <t>Развоздушивание системы отопления кв.68,31,5 по стоякам</t>
  </si>
  <si>
    <t>Замена водопроводного стояка кв.42</t>
  </si>
  <si>
    <t>Замена двух проемов пола в коридоре</t>
  </si>
  <si>
    <t>Устройство ниши для труб в подъезде №5</t>
  </si>
  <si>
    <t>Изготовление и установка отливов  поклека балконов рубимастом</t>
  </si>
  <si>
    <t xml:space="preserve"> Изготовление и установка отливов, промазка битумом кровли, поклейка кровли линокроном площадью 640кв.м.</t>
  </si>
  <si>
    <t>Ремонт подъездов (смывка стен и потолков, штукатурка  стен, побелка потолков и стен, установка светильника, покрака полов)</t>
  </si>
  <si>
    <t xml:space="preserve">Промазка кровли 1-го подъезда  битумом </t>
  </si>
  <si>
    <t>нет света кв.22</t>
  </si>
  <si>
    <t>нет света кв.127</t>
  </si>
  <si>
    <t>Замена эл.лампочек на коридоре где кв.30</t>
  </si>
  <si>
    <t>Замена эл.лампочек на коридоре где кв.89</t>
  </si>
  <si>
    <t>Замена провода протяженностью 5,5м и эл.лампочек на коридоре где кв.149</t>
  </si>
  <si>
    <t>Замена эл.лампочек на лестничной клетке 1 этажа  1 подъезда</t>
  </si>
  <si>
    <t>Замена эл.лампочек на коридорах где кв.72,70,74,75,33-39,65,66</t>
  </si>
  <si>
    <t>нет света кв.8,10,15</t>
  </si>
  <si>
    <t>Нет света кв.140а</t>
  </si>
  <si>
    <t>Замена эл.лампочки на коридоре где к.14</t>
  </si>
  <si>
    <t>Замена эл.лампочек на лестничных клетках 1,2 подъезда</t>
  </si>
  <si>
    <t>Замена эл.лампочки на лестничной клетке 1 подъезда 2 этажа</t>
  </si>
  <si>
    <t>Замена эл.лампочек с 1 по 10 этаж 5-го подъезда</t>
  </si>
  <si>
    <t>Нет света кв.196</t>
  </si>
  <si>
    <t>По стояку нет света кв.125,139,154,167,172</t>
  </si>
  <si>
    <t>Замена эл.лампочек на 3 и 4 этажах 6-го подъезда</t>
  </si>
  <si>
    <t>Нет света кв.62</t>
  </si>
  <si>
    <t>нет света кв.34 ( в результате течи кровли)</t>
  </si>
  <si>
    <t>устройство эл. проводки протяженностью 20м.) на 1 этаже центрального входа</t>
  </si>
  <si>
    <t>Замена эл.автоматов на общем коридоре где кв.39</t>
  </si>
  <si>
    <t>Ремонт эл.проводки на общем коридоре где кв.97,98</t>
  </si>
  <si>
    <t>Замена эл.лампочек на общих коридорах где кв.65-68</t>
  </si>
  <si>
    <t>Замена эл. лампочек на большом коридоре 2 подъезд 2,4 этажах</t>
  </si>
  <si>
    <t>Замена эл.патрона 4 подъезд 3 этаж</t>
  </si>
  <si>
    <t>ремонт эл.проводки в эл. щитке подъезд №1 на 1 этаже</t>
  </si>
  <si>
    <t>Замена эл.лампочек 3 подъезд</t>
  </si>
  <si>
    <t>Нет света по стояку где 167,172 и т.д</t>
  </si>
  <si>
    <t>Ремонт плафона над входной дверью в подъезд №5</t>
  </si>
  <si>
    <t>Замена эл.лампочек на коридорах  где кв.115,116 и на  1 этажах</t>
  </si>
  <si>
    <t>Ремонт эл.проводки на коридоре кв.40</t>
  </si>
  <si>
    <t>Замена эл.лампочки 6 подъезд 1 этаж</t>
  </si>
  <si>
    <t>Замена эл.лампочек 1 этаж 6 подънзда; 2,3,4 этаж1- го подъезда; 1 этаж 8-го подъезда</t>
  </si>
  <si>
    <t>Замена эл.лампочек 1,5,7,9 этаж</t>
  </si>
  <si>
    <t>Замена эл. лампочек 1 этаж</t>
  </si>
  <si>
    <t>Закрытие эл. щитка где кв.140</t>
  </si>
  <si>
    <t>Устройство освещения подвала для ремонтных работ</t>
  </si>
  <si>
    <t>Замена эл. лампочки 1 подъезд 5 этаж</t>
  </si>
  <si>
    <t>Замена эл.лампочки 1 подъезд 1 этаж</t>
  </si>
  <si>
    <t>Замена стояка  холодного водоснабжения в сан.узле  где к.129,130</t>
  </si>
  <si>
    <t>Замена трубы холодного воснабжения в сан.узле протяженностью 4м где к.107</t>
  </si>
  <si>
    <t>Закрепление унитаза и подключение унитаза в сан.узле где кв.129,130</t>
  </si>
  <si>
    <t>Ремонт канализации в сан.узле где кв.107</t>
  </si>
  <si>
    <t>Ремонт крана в умывальнике где кв.116,117</t>
  </si>
  <si>
    <t>Устанение течи трубы холодного водоснабжения на кухне где кв.107</t>
  </si>
  <si>
    <t>Замена 2-ух вентилей холодного водоснабжения в подвальном помещении</t>
  </si>
  <si>
    <t>Замена стояка холодного водоснабжения в душевой  с 1 по 2 этаж где кв.91</t>
  </si>
  <si>
    <t>Ремонт вентиля на стояке холодного водоснабжения кв.165</t>
  </si>
  <si>
    <t>Устранение течи трубы холодного водоснабжения на общем стояке кв.67</t>
  </si>
  <si>
    <t xml:space="preserve">Замена 2-ух вентелей холодного водоснабжения в подвальном помещении </t>
  </si>
  <si>
    <t>Устранение утечки радиатора кв.2</t>
  </si>
  <si>
    <t>Пробивка канализации 1 этаж где кв.35</t>
  </si>
  <si>
    <t xml:space="preserve">Ремонт канализации под полом кв.34 </t>
  </si>
  <si>
    <t>Ремонт крана холодного водоснабжения на общем стояке хололдного водоснабжения кв.31</t>
  </si>
  <si>
    <t>Устранение течи в системе отопления подвального помещения</t>
  </si>
  <si>
    <t>Замена вентиля на стояке холодного водрснабжения кв.1</t>
  </si>
  <si>
    <t>Устранение течи вентиля на стояке холодного водоснабжения кв.195</t>
  </si>
  <si>
    <t>Ремонтканализации в подвальном помещении</t>
  </si>
  <si>
    <t>Пробивка канализации 3 подъезд</t>
  </si>
  <si>
    <t>Отключение воды в кв.39 так как заливают кв.36</t>
  </si>
  <si>
    <t>Подготовительные работы к замене труб теплоснабжения</t>
  </si>
  <si>
    <t>Устранение причины (не греют батареии по стояку в ванной кв.7 и т.д.)</t>
  </si>
  <si>
    <t>Замена водопроводного стояка кв.35</t>
  </si>
  <si>
    <t>Устранение течи радиатора кв.45</t>
  </si>
  <si>
    <t>Замена водопровода протяженностью 4 м под полом кв.4</t>
  </si>
  <si>
    <t>Замена общей канализации протяженностью 4м под полом кв.4</t>
  </si>
  <si>
    <t>Ремонт кровли (поклейка стеклоизолом кровли 1 подъезда площадью  216кв.м.)</t>
  </si>
  <si>
    <t>ремонт ступеней подъездов</t>
  </si>
  <si>
    <t>декабрь 2015г</t>
  </si>
  <si>
    <t>Замена эл. лампочек на коридорах 1,7,8этажах</t>
  </si>
  <si>
    <t>установка освещения в подвальном помещении для проведения ремонтных работ</t>
  </si>
  <si>
    <t>Замена эл. лампочек на коридоре,  где к.140</t>
  </si>
  <si>
    <t>Замена эл. лампочек 1 этаж 6 подъезд; 2 этаж 1 подъезд; 2этаж где кв.66; 2,3этаж 1 подъезда</t>
  </si>
  <si>
    <t>Замена эл.лампочек 1,4 этаж на коридорах; на коридоре где кв.81; на входе в поъезд где кв.81,22; центральный подъезд 1 этаж</t>
  </si>
  <si>
    <t>Замена эл. лампочек на лестничных клетках: с 1 по 10 этаж 5 подъезд;  со 2-10этаж 2-го подъезда</t>
  </si>
  <si>
    <t>Замена эл.лампочек на лест.клетках с 1 по 5 этаж подъезд к ж/дороги; центральный подъезд 5 этаж</t>
  </si>
  <si>
    <t>Замена эл.лампочек 1 этаж 1-го подъезда</t>
  </si>
  <si>
    <t>Замена эл.лампочек на лестничной клетке  2 этаж 3-го подъезда</t>
  </si>
  <si>
    <t>Нет света на коридоре 1 и 2 этажей</t>
  </si>
  <si>
    <t>устранение течи трубы отопления в подвальном помещении</t>
  </si>
  <si>
    <t>Пробивка кухонного стояка где кв.16</t>
  </si>
  <si>
    <t>Сорвало кран холодного водоснабжения (ремонт) кв.77</t>
  </si>
  <si>
    <t>Ремонт радиатора кв.58</t>
  </si>
  <si>
    <t>пробивка канализации  2 подъезд</t>
  </si>
  <si>
    <t>Развоздушивапние системы отопления к.12</t>
  </si>
  <si>
    <t>Устранение утечки водопровода в подвальном помещении 1 этажа, центрального подъезда</t>
  </si>
  <si>
    <t>Развоздушивание системы отопления кв.12</t>
  </si>
  <si>
    <t>Устранение утечки крана холодного вожоснабжения на общем стояке кв.12</t>
  </si>
  <si>
    <t>Замена внутреннего водопровода в подвальномпомещении протяженностью 60м</t>
  </si>
  <si>
    <t>развоздушивание системы отопления кв.51</t>
  </si>
  <si>
    <t>Откачка воды 2 подъезд</t>
  </si>
  <si>
    <t>пробивка канализации 1 подъезд</t>
  </si>
  <si>
    <t>Заливают кв.8 (Устранение причины)</t>
  </si>
  <si>
    <t>Замена сгона на трубе холодного водоснабжения 1 этаж, где кв.4</t>
  </si>
  <si>
    <t>Замена стояка холодного водоснабжения кв.104а с 1 по 2 этаж протяженностью 8м</t>
  </si>
  <si>
    <t>Замена ревизии ДУ110, муфты ДУ 1110 на канализации в подвальном помещении</t>
  </si>
  <si>
    <t>Развоздушивание системы отопления на стоку кв.66,105,124,46</t>
  </si>
  <si>
    <t>Ремонт вентиля на стояке холодного водоснабжения кв.65</t>
  </si>
  <si>
    <t>Устранение утечки отопления в подвальном помещении 1 подъезда</t>
  </si>
  <si>
    <t>Пробивка канализации</t>
  </si>
  <si>
    <t>Ремонт  стояка общей канализации кв.1</t>
  </si>
  <si>
    <t>ремонт дверей подвалов; установка замков на двери подвальных помещений; установка пружинына входную дверь; остекление подъездов</t>
  </si>
  <si>
    <t>Установка проушин, замков, навесов  на двери в подвальное помещение; установка пружин на входные двери подъездов</t>
  </si>
  <si>
    <t>Ремонт дверей,установка проушин, замков, навесов  на двери в подвальное помещение; установка замка на входе чердачного помещения</t>
  </si>
  <si>
    <t>закрытие подвала, установка пружины нв входную дверь в подъезд</t>
  </si>
  <si>
    <t xml:space="preserve">Установка проушин, замков, навесов  на двери в подвальные помещения; </t>
  </si>
  <si>
    <t>Закрытие подвалов</t>
  </si>
  <si>
    <t>Изготовление и установка 20-ти ловушек для ливневок</t>
  </si>
  <si>
    <t>сброс снега с кровли</t>
  </si>
  <si>
    <t>Установка почтовых ящиков</t>
  </si>
  <si>
    <t xml:space="preserve">Установка проушин, замков,   на двери в подвальные помещения; </t>
  </si>
  <si>
    <t>Ремонт общих коридоров  1 этаж комнат №11,12 ,10(оштукатуривание рустов и трещин, штукатурка и покраска стен)</t>
  </si>
  <si>
    <t xml:space="preserve">Ремонт 2-ух дверей,установка проушин, замков, навесов  на двери в подвальные помещения; </t>
  </si>
  <si>
    <t>ЗА 2015 ГОД</t>
  </si>
  <si>
    <t>май 2015г.</t>
  </si>
  <si>
    <t xml:space="preserve"> июль 2015г.</t>
  </si>
  <si>
    <t>август 2015г.</t>
  </si>
  <si>
    <t>октябрь 2015г.</t>
  </si>
  <si>
    <t>декабрь 2015г.</t>
  </si>
  <si>
    <t>Энергетическое обследование</t>
  </si>
  <si>
    <t>Всего затрат на ремонт и содержание жилищного фонда  дома №2 по ул.Коммунистическая   за 2015 год:</t>
  </si>
  <si>
    <t>Начислено платы за ремонт и содержание жилищного фонда дома №2 по ул.Коммунистическая за 2015 год :</t>
  </si>
  <si>
    <t>Задолженность населения за жилищные услуги на 01.01.2016г.</t>
  </si>
  <si>
    <t>Всего затрат на ремонт и содержание жилищного фонда  дома №2 по ул.Коммунистическая   за 2014-2015г.г</t>
  </si>
  <si>
    <t>Начислено платы за ремонт и содержание жилищного фонда дома №2 по ул.Коммунистическая за 2014-2015г.г.</t>
  </si>
  <si>
    <t>ремонт и остекление рамы 3 подъезда</t>
  </si>
  <si>
    <t>ремонт входной двери 3 подъезда</t>
  </si>
  <si>
    <t>февраль 2015 года</t>
  </si>
  <si>
    <t>апрель 2015 года</t>
  </si>
  <si>
    <t>июнь 2015 года</t>
  </si>
  <si>
    <t>июль  2015 года</t>
  </si>
  <si>
    <t>август 2015 года</t>
  </si>
  <si>
    <t>сентябрь 2015 года</t>
  </si>
  <si>
    <t>октябрь 2015 года</t>
  </si>
  <si>
    <t>ноябрь 2015 года</t>
  </si>
  <si>
    <t>декабрь 2015 года</t>
  </si>
  <si>
    <t>Энергетическое обследование МКД</t>
  </si>
  <si>
    <t>Всего затрат на ремонт и содержание жилищного фонда  дома №4 по ул.Коммунистическая   за 2015 год:</t>
  </si>
  <si>
    <t>Начислено платы за ремонт и содержание жилищного фонда дома №4 по ул.Коммунистическая за 2015 год :</t>
  </si>
  <si>
    <t>Всего затрат на ремонт и содержание жилищного фонда  дома №4 по ул.Коммунистическая   за 2014-2015г.г</t>
  </si>
  <si>
    <t>Начислено платы за ремонт и содержание жилищного фонда дома №4 по ул.Коммунистическая за 2014-2015г.г.</t>
  </si>
  <si>
    <t>март 2015 года</t>
  </si>
  <si>
    <t>май 2015 года</t>
  </si>
  <si>
    <t>июль 2015 года</t>
  </si>
  <si>
    <t>Всего затрат на ремонт и содержание жилищного фонда  дома №8 по ул.Коммунистическая   за 2015 год:</t>
  </si>
  <si>
    <t>Начислено платы за ремонт и содержание жилищного фонда дома №8 по ул.Коммунистическая за 2015 год :</t>
  </si>
  <si>
    <t>устранение течи водопровода в подвальном помещении  кв.51</t>
  </si>
  <si>
    <t>Всего затрат на ремонт и содержание жилищного фонда  дома №10 по ул.Коммунистическая   за 2015 год:</t>
  </si>
  <si>
    <t>Начислено платы за ремонт и содержание жилищного фонда дома №10 по ул.Коммунистическая за 2015 год :</t>
  </si>
  <si>
    <t>Всего затрат на ремонт и содержание жилищного фонда  дома №10 по ул.Коммунистическая   за 2014-2015г.г</t>
  </si>
  <si>
    <t>Начислено платы за ремонт и содержание жилищного фонда дома №10 по ул.Коммунистическая за 2014-2015г.г.</t>
  </si>
  <si>
    <t>Всего затрат на ремонт и содержание жилищного фонда  дома №8 по ул.Коммунистическая   за 2014-2015г.г</t>
  </si>
  <si>
    <t>Начислено платы за ремонт и содержание жилищного фонда дома №8 по ул.Коммунистическая за 2014-2015г.г.</t>
  </si>
  <si>
    <t>ноябрь 2015  года</t>
  </si>
  <si>
    <t>Всего затрат на ремонт и содержание жилищного фонда  дома №12 по ул.Коммунистическая   за 2015 год:</t>
  </si>
  <si>
    <t>Начислено платы за ремонт и содержание жилищного фонда дома №12 по ул.Коммунистическая за 2015 год :</t>
  </si>
  <si>
    <t>Всего затрат на ремонт и содержание жилищного фонда  дома №12 по ул.Коммунистическая   за 2014-2015г.г</t>
  </si>
  <si>
    <t>август  2015 года</t>
  </si>
  <si>
    <t>сентябрь  2015 года</t>
  </si>
  <si>
    <t>Всего затрат на ремонт и содержание жилищного фонда  дома №13 по ул.Коммунистическая   за 2015 год:</t>
  </si>
  <si>
    <t>Начислено платы за ремонт и содержание жилищного фонда дома №13 по ул.Коммунистическая за 2015 год :</t>
  </si>
  <si>
    <t>Всего затрат на ремонт и содержание жилищного фонда  дома №13 по ул.Коммунистическая   за 2014-2015г.г</t>
  </si>
  <si>
    <t>Начислено платы за ремонт и содержание жилищного фонда дома №13 по ул.Коммунистическая за 2014 год :</t>
  </si>
  <si>
    <t>Всего затрат на ремонт и содержание жилищного фонда  дома №14 по ул.Коммунистическая   за 2015 год:</t>
  </si>
  <si>
    <t>Начислено платы за ремонт и содержание жилищного фонда дома №14 по ул.Коммунистическая за 2015 год :</t>
  </si>
  <si>
    <t>Всего затрат на ремонт и содержание жилищного фонда  дома №14 по ул.Коммунистическая   за 2014-2015г.г</t>
  </si>
  <si>
    <t>Начислено платы за ремонт и содержание жилищного фонда дома №14 по ул.Коммунистическая за 2014-2015г.г.</t>
  </si>
  <si>
    <t>Начислено платы за ремонт и содержание жилищного фонда дома №12 по ул.Коммунистическая за 2014-2015г.г.</t>
  </si>
  <si>
    <t>Начислено платы за ремонт и содержание жилищного фонда дома №13 по ул.Коммунистическая за 2014-2015г.г.</t>
  </si>
  <si>
    <t xml:space="preserve"> май 2015  года</t>
  </si>
  <si>
    <t>Всего затрат на ремонт и содержание жилищного фонда  дома №1 по ул.Мира   за 2015 год:</t>
  </si>
  <si>
    <t>Начислено платы за ремонт и содержание жилищного фонда дома №1 по ул.Мира за 2015 год :</t>
  </si>
  <si>
    <t>Всего затрат на ремонт и содержание жилищного фонда  дома №1 по ул.Мира   за 2014-2015г.г</t>
  </si>
  <si>
    <t>Начислено платы за ремонт и содержание жилищного фонда дома №1 по ул.Мира за 2014-2015г.г.</t>
  </si>
  <si>
    <t>март  2015 года</t>
  </si>
  <si>
    <t>Проверка подвала на утечку  воды из системы отопления так как в кв.18 мокрый пол</t>
  </si>
  <si>
    <t>Всего затрат на ремонт и содержание жилищного фонда  дома №3 по ул.Мира   за 2015 год:</t>
  </si>
  <si>
    <t>Начислено платы за ремонт и содержание жилищного фонда дома №3 по ул.Мира за 2015 год :</t>
  </si>
  <si>
    <t>Всего затрат на ремонт и содержание жилищного фонда  дома №3 по ул.Мира   за 2014-2015г.г</t>
  </si>
  <si>
    <t>Всего затрат на ремонт и содержание жилищного фонда  дома №5 по ул.Мира   за 2015 год:</t>
  </si>
  <si>
    <t>Начислено платы за ремонт и содержание жилищного фонда дома №5 по ул.Мира за 2015 год :</t>
  </si>
  <si>
    <t>Всего затрат на ремонт и содержание жилищного фонда  дома №5 по ул.Мира   за 2014-2015г.г</t>
  </si>
  <si>
    <t>Начислено платы за ремонт и содержание жилищного фонда дома №5 по ул.Мира за 2014-2015г.г.</t>
  </si>
  <si>
    <t>Начислено платы за ремонт и содержание жилищного фонда дома №3 по ул.Мира за 2014-2015г.г.</t>
  </si>
  <si>
    <t>октябрь 2015  года</t>
  </si>
  <si>
    <t>ноябрь 2015года</t>
  </si>
  <si>
    <t>Обслуживание жилищного фонда, уборка придомовой территории в 2015г.</t>
  </si>
  <si>
    <t>Всего затрат на ремонт и содержание жилищного фонда  дома №1 по ул.Ленина   за 2015 год:</t>
  </si>
  <si>
    <t>Начислено платы за ремонт и содержание жилищного фонда дома №1 по ул. Ленина за 2015 год :</t>
  </si>
  <si>
    <t>Задолженность населения за жилищные  услуги на 01.01.2016г.</t>
  </si>
  <si>
    <t>Всего затрат на ремонт и содержание жилищного фонда  дома №2 по ул.Ленина   за 2015 год:</t>
  </si>
  <si>
    <t>Начислено платы за ремонт и содержание жилищного фонда дома №2 по ул. Ленина за 2015 год :</t>
  </si>
  <si>
    <t>ноябрь 2015г.</t>
  </si>
  <si>
    <t>Всего затрат на ремонт и содержание жилищного фонда  дома №4 по ул.Ленина   за 2015 год:</t>
  </si>
  <si>
    <t>Начислено платы за ремонт и содержание жилищного фонда дома №4 по ул. Ленина за 2015 год :</t>
  </si>
  <si>
    <t>апрель 2015г.</t>
  </si>
  <si>
    <t>Всего затрат на ремонт и содержание жилищного фонда  дома №6 по ул.Ленина   за 2015 год:</t>
  </si>
  <si>
    <t>Начислено платы за ремонт и содержание жилищного фонда дома №6 по ул. Ленина за 2015 год :</t>
  </si>
  <si>
    <t>март 2015г.</t>
  </si>
  <si>
    <t xml:space="preserve">май  2015 года </t>
  </si>
  <si>
    <t>Всего затрат на ремонт и содержание жилищного фонда  дома №9 по ул.Ленина   за 2015 год:</t>
  </si>
  <si>
    <t>Начислено платы за ремонт и содержание жилищного фонда дома №9 по ул. Ленина за 2015 год :</t>
  </si>
  <si>
    <t>Всего затрат на ремонт и содержание жилищного фонда  дома №10 по ул.Ленина   за 2015 год:</t>
  </si>
  <si>
    <t>Начислено платы за ремонт и содержание жилищного фонда дома №10 по ул. Ленина за 2015 год :</t>
  </si>
  <si>
    <t xml:space="preserve">июль 2015г. </t>
  </si>
  <si>
    <t>Всего затрат на ремонт и содержание жилищного фонда, лифт  дома №12 по ул.Ленина   за 2015 год:</t>
  </si>
  <si>
    <t>Начислено платы за ремонт и содержание жилищного фонда, лифт  дома №12 по ул. Ленина за 2015 год :</t>
  </si>
  <si>
    <t>май 2015  года</t>
  </si>
  <si>
    <t>Всего затрат на ремонт и содержание жилищного фонда, лифт  дома №14 по ул.Ленина   за 2015 год:</t>
  </si>
  <si>
    <t>Начислено платы за ремонт и содержание жилищного фонда, лифт  дома №14 по ул. Ленина за 2015 год :</t>
  </si>
  <si>
    <t>январь 2015года</t>
  </si>
  <si>
    <t>май 2015года</t>
  </si>
  <si>
    <t>Всего затрат на ремонт и содержание жилищного фонда  дома №2 по ул.Набережная   за 2015 год:</t>
  </si>
  <si>
    <t>Начислено платы за ремонт и содержание жилищного фонда   дома №2 по ул. Набережная за 2015 год :</t>
  </si>
  <si>
    <t>май  2015 года</t>
  </si>
  <si>
    <t xml:space="preserve">октябрь 2015 года </t>
  </si>
  <si>
    <t>Всего затрат на ремонт и содержание жилищного фонда  дома №4 по ул.Комсомольская   за 2015 год:</t>
  </si>
  <si>
    <t>Начислено платы за ремонт и содержание жилищного фонда   дома №4 по ул. Комсомольская за 2015 год :</t>
  </si>
  <si>
    <t xml:space="preserve">ноябрь 2015 года </t>
  </si>
  <si>
    <t>Всего затрат на ремонт и содержание жилищного фонда  дома №6 по ул.Комсомольская   за 2015 год:</t>
  </si>
  <si>
    <t>Начислено платы за ремонт и содержание жилищного фонда   дома №6 по ул. Комсомольская за 2015 год :</t>
  </si>
  <si>
    <t>Всего затрат на ремонт и содержание жилищного фонда  дома №8 по ул.Комсомольская   за 2015 год:</t>
  </si>
  <si>
    <t>Начислено платы за ремонт и содержание жилищного фонда   дома №8 по ул. Комсомольская за 2015 год :</t>
  </si>
  <si>
    <t>Всего затрат на ремонт и содержание жилищного фонда  дома №8 по ул.Железнодорожная   за 2015 год:</t>
  </si>
  <si>
    <t>Начислено платы за ремонт и содержание жилищного фонда   дома №8 по ул. Железнодорожная за 2015 год :</t>
  </si>
  <si>
    <t>Всего затрат на ремонт и содержание жилищного фонда  дома №10 по ул.Железнодорожная   за 2015 год:</t>
  </si>
  <si>
    <t>Начислено платы за ремонт и содержание жилищного фонда   дома №10 по ул. Железнодорожная за 2015 год :</t>
  </si>
  <si>
    <t>Всего затрат на ремонт и содержание жилищного фонда  дома №1 по ул.Ленина   за 2014-2015г.г</t>
  </si>
  <si>
    <t>Начислено платы за ремонт и содержание жилищного фонда дома №1 по ул.Ленина за 2014-2015г.г.</t>
  </si>
  <si>
    <t>Всего затрат на ремонт и содержание жилищного фонда  дома №2 по ул.Ленина   за 2014-2015г.г</t>
  </si>
  <si>
    <t>Начислено платы за ремонт и содержание жилищного фонда дома №2 по ул.Ленина за 2014-2015г.г.</t>
  </si>
  <si>
    <t>Всего затрат на ремонт и содержание жилищного фонда  дома №4 по ул.Ленина   за 2014-2015г.г</t>
  </si>
  <si>
    <t>Начислено платы за ремонт и содержание жилищного фонда дома №4 по ул.Ленина за 2014-2015г.г.</t>
  </si>
  <si>
    <t>январь 2015 года.</t>
  </si>
  <si>
    <t>Всего затрат на ремонт и содержание жилищного фонда  дома №6 по ул.Ленина   за 2014-2015г.г</t>
  </si>
  <si>
    <t>Начислено платы за ремонт и содержание жилищного фонда дома №6по ул.Ленина за 2014-2015г.г.</t>
  </si>
  <si>
    <t>Всего затрат на ремонт и содержание жилищного фонда  дома №8 по ул.Ленина   за 2015 год:</t>
  </si>
  <si>
    <t>Начислено платы за ремонт и содержание жилищного фонда дома №8 по ул. Ленина за 2015 год :</t>
  </si>
  <si>
    <t>Всего затрат на ремонт и содержание жилищного фонда  дома №8 по ул.Ленина   за 2014-2015г.г</t>
  </si>
  <si>
    <t>Начислено платы за ремонт и содержание жилищного фонда дома №8 по ул.Ленина за 2014-2015г.г.</t>
  </si>
  <si>
    <t>Всего затрат на ремонт и содержание жилищного фонда  дома №9 по ул.Ленина   за 2014-2015г.г</t>
  </si>
  <si>
    <t>Начислено платы за ремонт и содержание жилищного фонда дома №9 по ул.Ленина за 2014-2015г.г.</t>
  </si>
  <si>
    <t>Всего затрат на ремонт и содержание жилищного фонда  дома №10 по ул.Ленина   за 2014-2015г.г</t>
  </si>
  <si>
    <t>Начислено платы за ремонт и содержание жилищного фонда дома №10 по ул.Ленина за 2014-2015г.г.</t>
  </si>
  <si>
    <t>Всего затрат на ремонт и содержание жилищного фонда  дома №12 по ул.Ленина   за 2014-2015г.г</t>
  </si>
  <si>
    <t>Начислено платы за ремонт и содержание жилищного фонда дома №12 по ул.Ленина за 2014-2015г.г.</t>
  </si>
  <si>
    <t>Обмазка дверных проемов в 5-ти подъездах</t>
  </si>
  <si>
    <t>Всего затрат на ремонт и содержание жилищного фонда  дома №14 по ул.Ленина   за 2014-2015г.г</t>
  </si>
  <si>
    <t>Начислено платы за ремонт и содержание жилищного фонда дома №14 по ул.Ленина за 2014-2015г.г.</t>
  </si>
  <si>
    <t>Всего затрат на ремонт и содержание жилищного фонда  дома №2 по ул.Набережной   за 2014-2015г.г</t>
  </si>
  <si>
    <t>Начислено платы за ремонт и содержание жилищного фонда дома №2 по ул.Набережной за 2014-2015г.г.</t>
  </si>
  <si>
    <t>Всего затрат на ремонт и содержание жилищного фонда  дома №4 по ул.Набережная   за 2015 год:</t>
  </si>
  <si>
    <t>Начислено платы за ремонт и содержание жилищного фонда   дома №4 по ул. Набережная за 2015 год :</t>
  </si>
  <si>
    <t>Всего затрат на ремонт и содержание жилищного фонда  дома №4 по ул.Набережной   за 2014-2015г.г</t>
  </si>
  <si>
    <t>Начислено платы за ремонт и содержание жилищного фонда дома №4 по ул.Набережной за 2014-2015г.г.</t>
  </si>
  <si>
    <t>Всего затрат на ремонт и содержание жилищного фонда  дома №6 по ул.Набережная   за 2015 год:</t>
  </si>
  <si>
    <t>Начислено платы за ремонт и содержание жилищного фонда   дома №6 по ул. Набережная за 2015 год :</t>
  </si>
  <si>
    <t>Профинансировано из бюджета</t>
  </si>
  <si>
    <t>Текущий ремонт кровли  1680кв.м.</t>
  </si>
  <si>
    <t>Всего затрат на ремонт и содержание жилищного фонда  дома №6 по ул.Набережной   за 2014-2015г.г</t>
  </si>
  <si>
    <t>Начислено платы за ремонт и содержание жилищного фонда дома №6 по ул.Набережной за 2014-2015г.г.</t>
  </si>
  <si>
    <t>Начислено платы за ремонт и содержание жилищного фонда дома №4 по ул.Комсомольская за 2014-2015г.г.</t>
  </si>
  <si>
    <t>Всего затрат на ремонт и содержание жилищного фонда  дома №4 по ул.Комсомольская   за 2014-2015г.г</t>
  </si>
  <si>
    <t>Всего затрат на ремонт и содержание жилищного фонда  дома №6а по ул.Комсомольская   за 2014-2015г.г</t>
  </si>
  <si>
    <t>Начислено платы за ремонт и содержание жилищного фонда дома №6а по ул.Комсомольская за 2014-2015г.г.</t>
  </si>
  <si>
    <t>ул.Комсомольская д.6а</t>
  </si>
  <si>
    <t>Всего затрат на ремонт и содержание жилищного фонда  дома №8а по ул.Комсомольская   за 2014-2015г.г</t>
  </si>
  <si>
    <t>Начислено платы за ремонт и содержание жилищного фонда дома №8а по ул.Комсомольская за 2014-2015г.г.</t>
  </si>
  <si>
    <t>Демонтаж старых 2-ух дверей; установка 2-ух новых металлических дверей</t>
  </si>
  <si>
    <t>Демонтаж старых 3-ех дверей; установка 3-ех новых металлических дверей</t>
  </si>
  <si>
    <t>Всего затрат на ремонт и содержание жилищного фонда  дома №8 по ул.Железнодорожная   за 2014-2015г.г</t>
  </si>
  <si>
    <t>Начислено платы за ремонт и содержание жилищного фонда дома №8 по ул.Железнодорожная за 2014-2015г.г.</t>
  </si>
  <si>
    <t>Всего затрат на ремонт и содержание жилищного фонда  дома №10 по ул.Железнодорожная   за 2014-2015г.г</t>
  </si>
  <si>
    <t>Начислено платы за ремонт и содержание жилищного фонда дома №10 по ул.Железнодорожная за 2014-2015г.г.</t>
  </si>
  <si>
    <t xml:space="preserve"> НАХОДЯЩЕГОСЯ  В  УПРАВЛЕНИИ  МКПКХ "ЖИЛИЩНИК"</t>
  </si>
  <si>
    <t>Демонтаж старых и установка 3-ех новых металлических дверей в  подъезды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</si>
</sst>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u/>
      <sz val="12"/>
      <color rgb="FFFF0000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u/>
      <sz val="11"/>
      <color rgb="FFFF0000"/>
      <name val="Calibri"/>
      <family val="2"/>
      <charset val="204"/>
      <scheme val="minor"/>
    </font>
    <font>
      <i/>
      <u/>
      <sz val="11"/>
      <color rgb="FFFF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u/>
      <sz val="12"/>
      <color rgb="FFFF0000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/>
    <xf numFmtId="0" fontId="0" fillId="0" borderId="8" xfId="0" applyBorder="1"/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0" fillId="0" borderId="0" xfId="0" applyBorder="1"/>
    <xf numFmtId="0" fontId="0" fillId="0" borderId="8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" fontId="0" fillId="0" borderId="11" xfId="0" applyNumberForma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2" fillId="0" borderId="0" xfId="0" applyFont="1" applyBorder="1"/>
    <xf numFmtId="0" fontId="0" fillId="0" borderId="0" xfId="0" applyFill="1" applyBorder="1" applyAlignment="1">
      <alignment vertical="top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wrapText="1"/>
    </xf>
    <xf numFmtId="0" fontId="9" fillId="0" borderId="3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9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0" fillId="0" borderId="7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/>
    <xf numFmtId="0" fontId="0" fillId="0" borderId="1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0" fillId="0" borderId="13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0" fillId="0" borderId="13" xfId="0" applyBorder="1" applyAlignment="1">
      <alignment horizontal="left" vertical="top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Fill="1" applyBorder="1"/>
    <xf numFmtId="0" fontId="6" fillId="0" borderId="0" xfId="0" applyFont="1" applyBorder="1" applyAlignment="1">
      <alignment wrapText="1"/>
    </xf>
    <xf numFmtId="2" fontId="0" fillId="0" borderId="0" xfId="0" applyNumberFormat="1" applyBorder="1" applyAlignment="1">
      <alignment horizontal="center" vertical="top" wrapText="1"/>
    </xf>
    <xf numFmtId="0" fontId="9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13" xfId="0" applyBorder="1"/>
    <xf numFmtId="0" fontId="1" fillId="0" borderId="2" xfId="0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9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4" fillId="0" borderId="6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Border="1" applyAlignment="1"/>
    <xf numFmtId="0" fontId="8" fillId="0" borderId="0" xfId="0" applyFont="1" applyBorder="1" applyAlignment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0" fillId="0" borderId="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3"/>
  <sheetViews>
    <sheetView tabSelected="1" topLeftCell="A719" workbookViewId="0">
      <selection activeCell="C1213" sqref="C1213"/>
    </sheetView>
  </sheetViews>
  <sheetFormatPr defaultRowHeight="15" x14ac:dyDescent="0.25"/>
  <cols>
    <col min="1" max="1" width="3.5703125" style="1" customWidth="1"/>
    <col min="2" max="2" width="49.85546875" customWidth="1"/>
    <col min="3" max="3" width="27" customWidth="1"/>
  </cols>
  <sheetData>
    <row r="1" spans="2:3" ht="30.75" customHeight="1" x14ac:dyDescent="0.25">
      <c r="B1" s="145" t="s">
        <v>95</v>
      </c>
      <c r="C1" s="146"/>
    </row>
    <row r="2" spans="2:3" ht="15.75" x14ac:dyDescent="0.25">
      <c r="B2" s="146" t="s">
        <v>841</v>
      </c>
      <c r="C2" s="146"/>
    </row>
    <row r="3" spans="2:3" s="1" customFormat="1" ht="15.75" x14ac:dyDescent="0.25">
      <c r="B3" s="146" t="s">
        <v>680</v>
      </c>
      <c r="C3" s="146"/>
    </row>
    <row r="5" spans="2:3" x14ac:dyDescent="0.25">
      <c r="B5" s="26" t="s">
        <v>0</v>
      </c>
      <c r="C5" s="27" t="s">
        <v>1</v>
      </c>
    </row>
    <row r="6" spans="2:3" s="1" customFormat="1" x14ac:dyDescent="0.25">
      <c r="B6" s="152" t="s">
        <v>24</v>
      </c>
      <c r="C6" s="153"/>
    </row>
    <row r="7" spans="2:3" s="1" customFormat="1" ht="26.25" x14ac:dyDescent="0.25">
      <c r="B7" s="19" t="s">
        <v>45</v>
      </c>
      <c r="C7" s="30">
        <v>83974.93</v>
      </c>
    </row>
    <row r="8" spans="2:3" s="1" customFormat="1" ht="26.25" x14ac:dyDescent="0.25">
      <c r="B8" s="19" t="s">
        <v>33</v>
      </c>
      <c r="C8" s="30">
        <v>98006.399999999994</v>
      </c>
    </row>
    <row r="9" spans="2:3" s="1" customFormat="1" ht="26.25" x14ac:dyDescent="0.25">
      <c r="B9" s="19" t="s">
        <v>35</v>
      </c>
      <c r="C9" s="30">
        <v>18548.759999999998</v>
      </c>
    </row>
    <row r="10" spans="2:3" s="1" customFormat="1" x14ac:dyDescent="0.25">
      <c r="B10" s="70" t="s">
        <v>681</v>
      </c>
      <c r="C10" s="69"/>
    </row>
    <row r="11" spans="2:3" x14ac:dyDescent="0.25">
      <c r="B11" s="14" t="s">
        <v>303</v>
      </c>
      <c r="C11" s="22">
        <v>499.39</v>
      </c>
    </row>
    <row r="12" spans="2:3" x14ac:dyDescent="0.25">
      <c r="B12" s="16" t="s">
        <v>682</v>
      </c>
      <c r="C12" s="20"/>
    </row>
    <row r="13" spans="2:3" ht="15.75" customHeight="1" x14ac:dyDescent="0.25">
      <c r="B13" s="10" t="s">
        <v>20</v>
      </c>
      <c r="C13" s="21">
        <v>129.46</v>
      </c>
    </row>
    <row r="14" spans="2:3" ht="18.75" customHeight="1" x14ac:dyDescent="0.25">
      <c r="B14" s="62" t="s">
        <v>434</v>
      </c>
      <c r="C14" s="22">
        <v>86.3</v>
      </c>
    </row>
    <row r="15" spans="2:3" x14ac:dyDescent="0.25">
      <c r="B15" s="17" t="s">
        <v>683</v>
      </c>
      <c r="C15" s="23"/>
    </row>
    <row r="16" spans="2:3" ht="18" customHeight="1" x14ac:dyDescent="0.25">
      <c r="B16" s="14" t="s">
        <v>20</v>
      </c>
      <c r="C16" s="22">
        <v>564.91</v>
      </c>
    </row>
    <row r="17" spans="1:3" x14ac:dyDescent="0.25">
      <c r="B17" s="17" t="s">
        <v>684</v>
      </c>
      <c r="C17" s="23"/>
    </row>
    <row r="18" spans="1:3" ht="16.5" customHeight="1" x14ac:dyDescent="0.25">
      <c r="B18" s="11" t="s">
        <v>522</v>
      </c>
      <c r="C18" s="21">
        <v>1414.38</v>
      </c>
    </row>
    <row r="19" spans="1:3" ht="18" customHeight="1" x14ac:dyDescent="0.25">
      <c r="B19" s="14" t="s">
        <v>523</v>
      </c>
      <c r="C19" s="22">
        <v>107.33</v>
      </c>
    </row>
    <row r="20" spans="1:3" ht="15.75" x14ac:dyDescent="0.25">
      <c r="B20" s="17" t="s">
        <v>685</v>
      </c>
      <c r="C20" s="25"/>
    </row>
    <row r="21" spans="1:3" ht="15.75" customHeight="1" x14ac:dyDescent="0.25">
      <c r="B21" s="11" t="s">
        <v>666</v>
      </c>
      <c r="C21" s="21">
        <v>250.84</v>
      </c>
    </row>
    <row r="22" spans="1:3" ht="20.25" customHeight="1" x14ac:dyDescent="0.25">
      <c r="B22" s="14" t="s">
        <v>673</v>
      </c>
      <c r="C22" s="22">
        <v>1457.14</v>
      </c>
    </row>
    <row r="23" spans="1:3" s="1" customFormat="1" ht="35.25" customHeight="1" x14ac:dyDescent="0.25">
      <c r="B23" s="18" t="s">
        <v>31</v>
      </c>
      <c r="C23" s="30">
        <v>33151.61</v>
      </c>
    </row>
    <row r="24" spans="1:3" s="1" customFormat="1" ht="20.25" customHeight="1" x14ac:dyDescent="0.25">
      <c r="B24" s="53" t="s">
        <v>686</v>
      </c>
      <c r="C24" s="30">
        <v>272.83</v>
      </c>
    </row>
    <row r="25" spans="1:3" ht="26.25" x14ac:dyDescent="0.25">
      <c r="B25" s="19" t="s">
        <v>687</v>
      </c>
      <c r="C25" s="30">
        <f>SUM(C10:C24)</f>
        <v>37934.19</v>
      </c>
    </row>
    <row r="26" spans="1:3" ht="26.25" x14ac:dyDescent="0.25">
      <c r="B26" s="19" t="s">
        <v>688</v>
      </c>
      <c r="C26" s="30">
        <v>120623.03</v>
      </c>
    </row>
    <row r="27" spans="1:3" ht="38.25" x14ac:dyDescent="0.25">
      <c r="B27" s="73" t="s">
        <v>690</v>
      </c>
      <c r="C27" s="22">
        <f>SUM(C25+C7)</f>
        <v>121909.12</v>
      </c>
    </row>
    <row r="28" spans="1:3" s="1" customFormat="1" ht="38.25" x14ac:dyDescent="0.25">
      <c r="B28" s="73" t="s">
        <v>691</v>
      </c>
      <c r="C28" s="54">
        <f>SUM(C8+C26)</f>
        <v>218629.43</v>
      </c>
    </row>
    <row r="29" spans="1:3" s="1" customFormat="1" ht="25.5" x14ac:dyDescent="0.25">
      <c r="B29" s="73" t="s">
        <v>689</v>
      </c>
      <c r="C29" s="30">
        <v>35719.21</v>
      </c>
    </row>
    <row r="30" spans="1:3" x14ac:dyDescent="0.25">
      <c r="B30" s="12"/>
      <c r="C30" s="12"/>
    </row>
    <row r="31" spans="1:3" ht="15.75" x14ac:dyDescent="0.25">
      <c r="A31" s="31"/>
      <c r="B31" s="137" t="s">
        <v>17</v>
      </c>
      <c r="C31" s="142"/>
    </row>
    <row r="32" spans="1:3" s="1" customFormat="1" ht="26.25" x14ac:dyDescent="0.25">
      <c r="A32" s="31"/>
      <c r="B32" s="15" t="s">
        <v>46</v>
      </c>
      <c r="C32" s="54">
        <v>73478.960000000006</v>
      </c>
    </row>
    <row r="33" spans="1:3" s="1" customFormat="1" ht="26.25" x14ac:dyDescent="0.25">
      <c r="A33" s="31"/>
      <c r="B33" s="15" t="s">
        <v>37</v>
      </c>
      <c r="C33" s="54">
        <v>199234.92</v>
      </c>
    </row>
    <row r="34" spans="1:3" s="1" customFormat="1" ht="26.25" x14ac:dyDescent="0.25">
      <c r="A34" s="31"/>
      <c r="B34" s="15" t="s">
        <v>35</v>
      </c>
      <c r="C34" s="68">
        <v>56844.58</v>
      </c>
    </row>
    <row r="35" spans="1:3" x14ac:dyDescent="0.25">
      <c r="A35" s="5"/>
      <c r="B35" s="76" t="s">
        <v>103</v>
      </c>
      <c r="C35" s="75"/>
    </row>
    <row r="36" spans="1:3" x14ac:dyDescent="0.25">
      <c r="A36" s="8"/>
      <c r="B36" s="77" t="s">
        <v>692</v>
      </c>
      <c r="C36" s="9">
        <v>1423.25</v>
      </c>
    </row>
    <row r="37" spans="1:3" x14ac:dyDescent="0.25">
      <c r="A37" s="32"/>
      <c r="B37" s="72" t="s">
        <v>693</v>
      </c>
      <c r="C37" s="74">
        <v>527.29</v>
      </c>
    </row>
    <row r="38" spans="1:3" ht="18.75" x14ac:dyDescent="0.3">
      <c r="A38" s="33"/>
      <c r="B38" s="76" t="s">
        <v>694</v>
      </c>
      <c r="C38" s="80"/>
    </row>
    <row r="39" spans="1:3" x14ac:dyDescent="0.25">
      <c r="A39" s="5"/>
      <c r="B39" s="83" t="s">
        <v>152</v>
      </c>
      <c r="C39" s="75">
        <v>40.67</v>
      </c>
    </row>
    <row r="40" spans="1:3" x14ac:dyDescent="0.25">
      <c r="A40" s="5"/>
      <c r="B40" s="84"/>
      <c r="C40" s="81"/>
    </row>
    <row r="41" spans="1:3" x14ac:dyDescent="0.25">
      <c r="A41" s="34"/>
      <c r="B41" s="76" t="s">
        <v>36</v>
      </c>
      <c r="C41" s="82"/>
    </row>
    <row r="42" spans="1:3" x14ac:dyDescent="0.25">
      <c r="A42" s="5"/>
      <c r="B42" s="77" t="s">
        <v>185</v>
      </c>
      <c r="C42" s="9">
        <v>148.80000000000001</v>
      </c>
    </row>
    <row r="43" spans="1:3" x14ac:dyDescent="0.25">
      <c r="A43" s="5"/>
      <c r="B43" s="85" t="s">
        <v>186</v>
      </c>
      <c r="C43" s="9">
        <v>148.80000000000001</v>
      </c>
    </row>
    <row r="44" spans="1:3" x14ac:dyDescent="0.25">
      <c r="A44" s="35"/>
      <c r="B44" s="76" t="s">
        <v>695</v>
      </c>
      <c r="C44" s="20"/>
    </row>
    <row r="45" spans="1:3" x14ac:dyDescent="0.25">
      <c r="A45" s="5"/>
      <c r="B45" s="77" t="s">
        <v>284</v>
      </c>
      <c r="C45" s="44">
        <v>90.2</v>
      </c>
    </row>
    <row r="46" spans="1:3" x14ac:dyDescent="0.25">
      <c r="A46" s="31"/>
      <c r="B46" s="77" t="s">
        <v>285</v>
      </c>
      <c r="C46" s="44">
        <v>157.63</v>
      </c>
    </row>
    <row r="47" spans="1:3" x14ac:dyDescent="0.25">
      <c r="A47" s="7"/>
      <c r="B47" s="77" t="s">
        <v>286</v>
      </c>
      <c r="C47" s="44">
        <v>371.76</v>
      </c>
    </row>
    <row r="48" spans="1:3" x14ac:dyDescent="0.25">
      <c r="A48" s="7"/>
      <c r="B48" s="86" t="s">
        <v>287</v>
      </c>
      <c r="C48" s="29">
        <v>90.2</v>
      </c>
    </row>
    <row r="49" spans="1:3" x14ac:dyDescent="0.25">
      <c r="A49" s="7"/>
      <c r="B49" s="79" t="s">
        <v>681</v>
      </c>
      <c r="C49" s="21"/>
    </row>
    <row r="50" spans="1:3" x14ac:dyDescent="0.25">
      <c r="A50" s="4"/>
      <c r="B50" s="71" t="s">
        <v>303</v>
      </c>
      <c r="C50" s="21">
        <v>1750.04</v>
      </c>
    </row>
    <row r="51" spans="1:3" x14ac:dyDescent="0.25">
      <c r="A51" s="4"/>
      <c r="B51" s="71" t="s">
        <v>314</v>
      </c>
      <c r="C51" s="21">
        <v>81.290000000000006</v>
      </c>
    </row>
    <row r="52" spans="1:3" ht="18.75" x14ac:dyDescent="0.25">
      <c r="A52" s="36"/>
      <c r="B52" s="51" t="s">
        <v>696</v>
      </c>
      <c r="C52" s="23"/>
    </row>
    <row r="53" spans="1:3" ht="17.25" customHeight="1" x14ac:dyDescent="0.25">
      <c r="A53" s="7"/>
      <c r="B53" s="71" t="s">
        <v>370</v>
      </c>
      <c r="C53" s="21">
        <v>111.58</v>
      </c>
    </row>
    <row r="54" spans="1:3" x14ac:dyDescent="0.25">
      <c r="A54" s="7"/>
      <c r="B54" s="71" t="s">
        <v>371</v>
      </c>
      <c r="C54" s="21">
        <v>111.58</v>
      </c>
    </row>
    <row r="55" spans="1:3" x14ac:dyDescent="0.25">
      <c r="A55" s="7"/>
      <c r="B55" s="71" t="s">
        <v>372</v>
      </c>
      <c r="C55" s="21">
        <v>111.58</v>
      </c>
    </row>
    <row r="56" spans="1:3" ht="15.75" x14ac:dyDescent="0.25">
      <c r="A56" s="7"/>
      <c r="B56" s="25" t="s">
        <v>697</v>
      </c>
      <c r="C56" s="25"/>
    </row>
    <row r="57" spans="1:3" x14ac:dyDescent="0.25">
      <c r="A57" s="7"/>
      <c r="B57" s="71" t="s">
        <v>435</v>
      </c>
      <c r="C57" s="21">
        <v>95.83</v>
      </c>
    </row>
    <row r="58" spans="1:3" s="1" customFormat="1" x14ac:dyDescent="0.25">
      <c r="A58" s="65"/>
      <c r="B58" s="71" t="s">
        <v>436</v>
      </c>
      <c r="C58" s="21">
        <v>2769.97</v>
      </c>
    </row>
    <row r="59" spans="1:3" ht="15.75" x14ac:dyDescent="0.25">
      <c r="A59" s="7"/>
      <c r="B59" s="25" t="s">
        <v>698</v>
      </c>
      <c r="C59" s="25"/>
    </row>
    <row r="60" spans="1:3" ht="22.5" customHeight="1" x14ac:dyDescent="0.25">
      <c r="A60" s="7"/>
      <c r="B60" s="71" t="s">
        <v>466</v>
      </c>
      <c r="C60" s="21">
        <v>9493.6</v>
      </c>
    </row>
    <row r="61" spans="1:3" x14ac:dyDescent="0.25">
      <c r="A61" s="7"/>
      <c r="B61" s="71" t="s">
        <v>467</v>
      </c>
      <c r="C61" s="21">
        <v>1443.77</v>
      </c>
    </row>
    <row r="62" spans="1:3" ht="15.75" x14ac:dyDescent="0.25">
      <c r="A62" s="7"/>
      <c r="B62" s="25" t="s">
        <v>699</v>
      </c>
      <c r="C62" s="25"/>
    </row>
    <row r="63" spans="1:3" ht="30" x14ac:dyDescent="0.25">
      <c r="A63" s="7"/>
      <c r="B63" s="72" t="s">
        <v>497</v>
      </c>
      <c r="C63" s="22">
        <v>3295.19</v>
      </c>
    </row>
    <row r="64" spans="1:3" x14ac:dyDescent="0.25">
      <c r="A64" s="7"/>
      <c r="B64" s="79" t="s">
        <v>700</v>
      </c>
      <c r="C64" s="21"/>
    </row>
    <row r="65" spans="1:3" x14ac:dyDescent="0.25">
      <c r="A65" s="7"/>
      <c r="B65" s="71" t="s">
        <v>550</v>
      </c>
      <c r="C65" s="21">
        <v>107.33</v>
      </c>
    </row>
    <row r="66" spans="1:3" ht="30" x14ac:dyDescent="0.25">
      <c r="A66" s="7"/>
      <c r="B66" s="71" t="s">
        <v>551</v>
      </c>
      <c r="C66" s="21">
        <v>804.31</v>
      </c>
    </row>
    <row r="67" spans="1:3" ht="15.75" x14ac:dyDescent="0.25">
      <c r="A67" s="7"/>
      <c r="B67" s="25" t="s">
        <v>701</v>
      </c>
      <c r="C67" s="25"/>
    </row>
    <row r="68" spans="1:3" x14ac:dyDescent="0.25">
      <c r="A68" s="7"/>
      <c r="B68" s="71" t="s">
        <v>618</v>
      </c>
      <c r="C68" s="45">
        <v>352.1</v>
      </c>
    </row>
    <row r="69" spans="1:3" x14ac:dyDescent="0.25">
      <c r="A69" s="7"/>
      <c r="B69" s="72" t="s">
        <v>619</v>
      </c>
      <c r="C69" s="21">
        <v>664.91</v>
      </c>
    </row>
    <row r="70" spans="1:3" ht="15.75" x14ac:dyDescent="0.25">
      <c r="A70" s="7"/>
      <c r="B70" s="39" t="s">
        <v>702</v>
      </c>
      <c r="C70" s="25"/>
    </row>
    <row r="71" spans="1:3" x14ac:dyDescent="0.25">
      <c r="A71" s="7"/>
      <c r="B71" s="11" t="s">
        <v>656</v>
      </c>
      <c r="C71" s="21">
        <v>334.46</v>
      </c>
    </row>
    <row r="72" spans="1:3" x14ac:dyDescent="0.25">
      <c r="A72" s="7"/>
      <c r="B72" s="11" t="s">
        <v>657</v>
      </c>
      <c r="C72" s="21">
        <v>167.23</v>
      </c>
    </row>
    <row r="73" spans="1:3" ht="30" x14ac:dyDescent="0.25">
      <c r="A73" s="7"/>
      <c r="B73" s="14" t="s">
        <v>671</v>
      </c>
      <c r="C73" s="22">
        <v>6132.75</v>
      </c>
    </row>
    <row r="74" spans="1:3" ht="26.25" x14ac:dyDescent="0.25">
      <c r="A74" s="5"/>
      <c r="B74" s="18" t="s">
        <v>31</v>
      </c>
      <c r="C74" s="22">
        <v>67195.350000000006</v>
      </c>
    </row>
    <row r="75" spans="1:3" s="1" customFormat="1" x14ac:dyDescent="0.25">
      <c r="A75" s="5"/>
      <c r="B75" s="53" t="s">
        <v>703</v>
      </c>
      <c r="C75" s="22">
        <v>553.01</v>
      </c>
    </row>
    <row r="76" spans="1:3" ht="26.25" x14ac:dyDescent="0.25">
      <c r="A76" s="5"/>
      <c r="B76" s="19" t="s">
        <v>704</v>
      </c>
      <c r="C76" s="30">
        <f>SUM(C35:C75)</f>
        <v>98574.48</v>
      </c>
    </row>
    <row r="77" spans="1:3" ht="26.25" x14ac:dyDescent="0.25">
      <c r="A77" s="5"/>
      <c r="B77" s="19" t="s">
        <v>705</v>
      </c>
      <c r="C77" s="30">
        <v>245207.2</v>
      </c>
    </row>
    <row r="78" spans="1:3" ht="38.25" x14ac:dyDescent="0.25">
      <c r="A78" s="5"/>
      <c r="B78" s="73" t="s">
        <v>706</v>
      </c>
      <c r="C78" s="22">
        <f>SUM(C76+C32)</f>
        <v>172053.44</v>
      </c>
    </row>
    <row r="79" spans="1:3" ht="38.25" x14ac:dyDescent="0.25">
      <c r="A79" s="5"/>
      <c r="B79" s="73" t="s">
        <v>707</v>
      </c>
      <c r="C79" s="30">
        <f>SUM(C77+C33)</f>
        <v>444442.12</v>
      </c>
    </row>
    <row r="80" spans="1:3" s="1" customFormat="1" ht="25.5" x14ac:dyDescent="0.25">
      <c r="A80" s="5"/>
      <c r="B80" s="73" t="s">
        <v>689</v>
      </c>
      <c r="C80" s="49">
        <v>78945</v>
      </c>
    </row>
    <row r="81" spans="1:3" x14ac:dyDescent="0.25">
      <c r="A81" s="5"/>
      <c r="B81" s="5"/>
      <c r="C81" s="5"/>
    </row>
    <row r="82" spans="1:3" s="1" customFormat="1" x14ac:dyDescent="0.25">
      <c r="A82" s="5"/>
      <c r="B82" s="148" t="s">
        <v>16</v>
      </c>
      <c r="C82" s="149"/>
    </row>
    <row r="83" spans="1:3" s="1" customFormat="1" ht="26.25" x14ac:dyDescent="0.25">
      <c r="A83" s="5"/>
      <c r="B83" s="19" t="s">
        <v>47</v>
      </c>
      <c r="C83" s="87">
        <v>21349.71</v>
      </c>
    </row>
    <row r="84" spans="1:3" s="1" customFormat="1" ht="26.25" x14ac:dyDescent="0.25">
      <c r="A84" s="5"/>
      <c r="B84" s="19" t="s">
        <v>38</v>
      </c>
      <c r="C84" s="30">
        <v>60824.4</v>
      </c>
    </row>
    <row r="85" spans="1:3" s="1" customFormat="1" ht="26.25" x14ac:dyDescent="0.25">
      <c r="A85" s="5"/>
      <c r="B85" s="19" t="s">
        <v>35</v>
      </c>
      <c r="C85" s="24">
        <v>7903.9</v>
      </c>
    </row>
    <row r="86" spans="1:3" x14ac:dyDescent="0.25">
      <c r="A86" s="34"/>
      <c r="B86" s="76" t="s">
        <v>708</v>
      </c>
      <c r="C86" s="40"/>
    </row>
    <row r="87" spans="1:3" x14ac:dyDescent="0.25">
      <c r="A87" s="5"/>
      <c r="B87" s="77" t="s">
        <v>184</v>
      </c>
      <c r="C87" s="44">
        <v>148.80000000000001</v>
      </c>
    </row>
    <row r="88" spans="1:3" ht="18.75" x14ac:dyDescent="0.3">
      <c r="A88" s="33"/>
      <c r="B88" s="76" t="s">
        <v>709</v>
      </c>
      <c r="C88" s="43"/>
    </row>
    <row r="89" spans="1:3" x14ac:dyDescent="0.25">
      <c r="A89" s="7"/>
      <c r="B89" s="71" t="s">
        <v>303</v>
      </c>
      <c r="C89" s="21">
        <v>915.63</v>
      </c>
    </row>
    <row r="90" spans="1:3" x14ac:dyDescent="0.25">
      <c r="A90" s="7"/>
      <c r="B90" s="71" t="s">
        <v>305</v>
      </c>
      <c r="C90" s="21">
        <v>6980.25</v>
      </c>
    </row>
    <row r="91" spans="1:3" x14ac:dyDescent="0.25">
      <c r="A91" s="7"/>
      <c r="B91" s="51" t="s">
        <v>696</v>
      </c>
      <c r="C91" s="23"/>
    </row>
    <row r="92" spans="1:3" x14ac:dyDescent="0.25">
      <c r="A92" s="7"/>
      <c r="B92" s="71" t="s">
        <v>382</v>
      </c>
      <c r="C92" s="21">
        <v>111.59</v>
      </c>
    </row>
    <row r="93" spans="1:3" s="1" customFormat="1" x14ac:dyDescent="0.25">
      <c r="A93" s="65"/>
      <c r="B93" s="51" t="s">
        <v>710</v>
      </c>
      <c r="C93" s="21"/>
    </row>
    <row r="94" spans="1:3" s="1" customFormat="1" x14ac:dyDescent="0.25">
      <c r="A94" s="65"/>
      <c r="B94" s="71" t="s">
        <v>430</v>
      </c>
      <c r="C94" s="21">
        <v>129.46</v>
      </c>
    </row>
    <row r="95" spans="1:3" s="1" customFormat="1" x14ac:dyDescent="0.25">
      <c r="A95" s="65"/>
      <c r="B95" s="72" t="s">
        <v>446</v>
      </c>
      <c r="C95" s="21">
        <v>7493.01</v>
      </c>
    </row>
    <row r="96" spans="1:3" x14ac:dyDescent="0.25">
      <c r="A96" s="7"/>
      <c r="B96" s="17" t="s">
        <v>702</v>
      </c>
      <c r="C96" s="23"/>
    </row>
    <row r="97" spans="1:3" ht="30" x14ac:dyDescent="0.25">
      <c r="A97" s="7"/>
      <c r="B97" s="11" t="s">
        <v>662</v>
      </c>
      <c r="C97" s="21">
        <v>1049.04</v>
      </c>
    </row>
    <row r="98" spans="1:3" x14ac:dyDescent="0.25">
      <c r="A98" s="7"/>
      <c r="B98" s="14" t="s">
        <v>676</v>
      </c>
      <c r="C98" s="22">
        <v>5111.03</v>
      </c>
    </row>
    <row r="99" spans="1:3" ht="26.25" x14ac:dyDescent="0.25">
      <c r="A99" s="7"/>
      <c r="B99" s="18" t="s">
        <v>31</v>
      </c>
      <c r="C99" s="22">
        <v>21132.63</v>
      </c>
    </row>
    <row r="100" spans="1:3" s="1" customFormat="1" x14ac:dyDescent="0.25">
      <c r="A100" s="65"/>
      <c r="B100" s="53" t="s">
        <v>703</v>
      </c>
      <c r="C100" s="22">
        <v>173.92</v>
      </c>
    </row>
    <row r="101" spans="1:3" ht="26.25" x14ac:dyDescent="0.25">
      <c r="A101" s="7"/>
      <c r="B101" s="19" t="s">
        <v>711</v>
      </c>
      <c r="C101" s="30">
        <f>SUM(C86:C100)</f>
        <v>43245.36</v>
      </c>
    </row>
    <row r="102" spans="1:3" ht="26.25" x14ac:dyDescent="0.25">
      <c r="A102" s="12"/>
      <c r="B102" s="19" t="s">
        <v>712</v>
      </c>
      <c r="C102" s="30">
        <v>74860.800000000003</v>
      </c>
    </row>
    <row r="103" spans="1:3" ht="38.25" x14ac:dyDescent="0.25">
      <c r="A103" s="12"/>
      <c r="B103" s="73" t="s">
        <v>718</v>
      </c>
      <c r="C103" s="49">
        <f>SUM(C101+C83)</f>
        <v>64595.07</v>
      </c>
    </row>
    <row r="104" spans="1:3" ht="38.25" x14ac:dyDescent="0.25">
      <c r="A104" s="12"/>
      <c r="B104" s="73" t="s">
        <v>719</v>
      </c>
      <c r="C104" s="24">
        <f>SUM(C102+C84)</f>
        <v>135685.20000000001</v>
      </c>
    </row>
    <row r="105" spans="1:3" s="1" customFormat="1" ht="25.5" x14ac:dyDescent="0.25">
      <c r="A105" s="12"/>
      <c r="B105" s="73" t="s">
        <v>689</v>
      </c>
      <c r="C105" s="49">
        <v>11559.2</v>
      </c>
    </row>
    <row r="106" spans="1:3" x14ac:dyDescent="0.25">
      <c r="A106" s="12"/>
      <c r="B106" s="12"/>
      <c r="C106" s="12"/>
    </row>
    <row r="107" spans="1:3" s="1" customFormat="1" x14ac:dyDescent="0.25">
      <c r="A107" s="12"/>
      <c r="B107" s="150" t="s">
        <v>19</v>
      </c>
      <c r="C107" s="151"/>
    </row>
    <row r="108" spans="1:3" s="1" customFormat="1" ht="26.25" x14ac:dyDescent="0.25">
      <c r="A108" s="12"/>
      <c r="B108" s="19" t="s">
        <v>48</v>
      </c>
      <c r="C108" s="40">
        <v>334296.24</v>
      </c>
    </row>
    <row r="109" spans="1:3" s="1" customFormat="1" ht="26.25" x14ac:dyDescent="0.25">
      <c r="A109" s="12"/>
      <c r="B109" s="19" t="s">
        <v>39</v>
      </c>
      <c r="C109" s="88">
        <v>241058.91</v>
      </c>
    </row>
    <row r="110" spans="1:3" s="1" customFormat="1" ht="26.25" x14ac:dyDescent="0.25">
      <c r="A110" s="12"/>
      <c r="B110" s="19" t="s">
        <v>35</v>
      </c>
      <c r="C110" s="89">
        <v>40442.21</v>
      </c>
    </row>
    <row r="111" spans="1:3" ht="18.75" x14ac:dyDescent="0.3">
      <c r="A111" s="46"/>
      <c r="B111" s="96" t="s">
        <v>103</v>
      </c>
      <c r="C111" s="90"/>
    </row>
    <row r="112" spans="1:3" ht="30" x14ac:dyDescent="0.25">
      <c r="A112" s="8"/>
      <c r="B112" s="77" t="s">
        <v>110</v>
      </c>
      <c r="C112" s="63">
        <v>134.6</v>
      </c>
    </row>
    <row r="113" spans="1:3" ht="18.75" x14ac:dyDescent="0.3">
      <c r="A113" s="33"/>
      <c r="B113" s="76" t="s">
        <v>694</v>
      </c>
      <c r="C113" s="91"/>
    </row>
    <row r="114" spans="1:3" ht="30" x14ac:dyDescent="0.25">
      <c r="A114" s="5"/>
      <c r="B114" s="83" t="s">
        <v>225</v>
      </c>
      <c r="C114" s="40">
        <v>1725.9</v>
      </c>
    </row>
    <row r="115" spans="1:3" x14ac:dyDescent="0.25">
      <c r="A115" s="34"/>
      <c r="B115" s="76" t="s">
        <v>708</v>
      </c>
      <c r="C115" s="40"/>
    </row>
    <row r="116" spans="1:3" ht="30" x14ac:dyDescent="0.25">
      <c r="A116" s="5"/>
      <c r="B116" s="77" t="s">
        <v>713</v>
      </c>
      <c r="C116" s="63">
        <v>2975.64</v>
      </c>
    </row>
    <row r="117" spans="1:3" x14ac:dyDescent="0.25">
      <c r="A117" s="5"/>
      <c r="B117" s="84"/>
      <c r="C117" s="92"/>
    </row>
    <row r="118" spans="1:3" ht="18.75" x14ac:dyDescent="0.3">
      <c r="A118" s="33"/>
      <c r="B118" s="76" t="s">
        <v>695</v>
      </c>
      <c r="C118" s="91"/>
    </row>
    <row r="119" spans="1:3" x14ac:dyDescent="0.25">
      <c r="A119" s="7"/>
      <c r="B119" s="77" t="s">
        <v>252</v>
      </c>
      <c r="C119" s="63">
        <v>67.56</v>
      </c>
    </row>
    <row r="120" spans="1:3" x14ac:dyDescent="0.25">
      <c r="A120" s="7"/>
      <c r="B120" s="77" t="s">
        <v>294</v>
      </c>
      <c r="C120" s="63">
        <v>90.2</v>
      </c>
    </row>
    <row r="121" spans="1:3" x14ac:dyDescent="0.25">
      <c r="A121" s="7"/>
      <c r="B121" s="84" t="s">
        <v>295</v>
      </c>
      <c r="C121" s="92">
        <v>157.63</v>
      </c>
    </row>
    <row r="122" spans="1:3" s="1" customFormat="1" x14ac:dyDescent="0.25">
      <c r="A122" s="65"/>
      <c r="B122" s="97" t="s">
        <v>709</v>
      </c>
      <c r="C122" s="63"/>
    </row>
    <row r="123" spans="1:3" s="1" customFormat="1" x14ac:dyDescent="0.25">
      <c r="A123" s="65"/>
      <c r="B123" s="71" t="s">
        <v>303</v>
      </c>
      <c r="C123" s="93">
        <v>998.78</v>
      </c>
    </row>
    <row r="124" spans="1:3" s="1" customFormat="1" x14ac:dyDescent="0.25">
      <c r="A124" s="65"/>
      <c r="B124" s="71" t="s">
        <v>308</v>
      </c>
      <c r="C124" s="93">
        <v>82793.67</v>
      </c>
    </row>
    <row r="125" spans="1:3" s="1" customFormat="1" x14ac:dyDescent="0.25">
      <c r="A125" s="65"/>
      <c r="B125" s="71" t="s">
        <v>323</v>
      </c>
      <c r="C125" s="93">
        <v>40.65</v>
      </c>
    </row>
    <row r="126" spans="1:3" ht="18.75" x14ac:dyDescent="0.25">
      <c r="A126" s="37"/>
      <c r="B126" s="51" t="s">
        <v>696</v>
      </c>
      <c r="C126" s="90"/>
    </row>
    <row r="127" spans="1:3" x14ac:dyDescent="0.25">
      <c r="A127" s="7"/>
      <c r="B127" s="71" t="s">
        <v>378</v>
      </c>
      <c r="C127" s="93">
        <v>200.99</v>
      </c>
    </row>
    <row r="128" spans="1:3" x14ac:dyDescent="0.25">
      <c r="A128" s="7"/>
      <c r="B128" s="71" t="s">
        <v>379</v>
      </c>
      <c r="C128" s="93">
        <v>55.79</v>
      </c>
    </row>
    <row r="129" spans="1:3" x14ac:dyDescent="0.25">
      <c r="A129" s="7"/>
      <c r="B129" s="71" t="s">
        <v>308</v>
      </c>
      <c r="C129" s="93">
        <v>88850.71</v>
      </c>
    </row>
    <row r="130" spans="1:3" x14ac:dyDescent="0.25">
      <c r="A130" s="7"/>
      <c r="B130" s="71" t="s">
        <v>399</v>
      </c>
      <c r="C130" s="93">
        <v>151.08000000000001</v>
      </c>
    </row>
    <row r="131" spans="1:3" x14ac:dyDescent="0.25">
      <c r="A131" s="7"/>
      <c r="B131" s="51" t="s">
        <v>710</v>
      </c>
      <c r="C131" s="94"/>
    </row>
    <row r="132" spans="1:3" x14ac:dyDescent="0.25">
      <c r="A132" s="7"/>
      <c r="B132" s="71" t="s">
        <v>431</v>
      </c>
      <c r="C132" s="93">
        <v>2864.25</v>
      </c>
    </row>
    <row r="133" spans="1:3" ht="45" x14ac:dyDescent="0.25">
      <c r="A133" s="7"/>
      <c r="B133" s="71" t="s">
        <v>443</v>
      </c>
      <c r="C133" s="93">
        <v>108808.51</v>
      </c>
    </row>
    <row r="134" spans="1:3" x14ac:dyDescent="0.25">
      <c r="A134" s="7"/>
      <c r="B134" s="51" t="s">
        <v>698</v>
      </c>
      <c r="C134" s="94"/>
    </row>
    <row r="135" spans="1:3" x14ac:dyDescent="0.25">
      <c r="A135" s="7"/>
      <c r="B135" s="71" t="s">
        <v>457</v>
      </c>
      <c r="C135" s="93">
        <v>42.61</v>
      </c>
    </row>
    <row r="136" spans="1:3" ht="23.25" customHeight="1" x14ac:dyDescent="0.25">
      <c r="A136" s="7"/>
      <c r="B136" s="71" t="s">
        <v>471</v>
      </c>
      <c r="C136" s="93">
        <v>813.06</v>
      </c>
    </row>
    <row r="137" spans="1:3" ht="30" x14ac:dyDescent="0.25">
      <c r="A137" s="7"/>
      <c r="B137" s="72" t="s">
        <v>486</v>
      </c>
      <c r="C137" s="89">
        <v>36396.32</v>
      </c>
    </row>
    <row r="138" spans="1:3" s="1" customFormat="1" x14ac:dyDescent="0.25">
      <c r="A138" s="65"/>
      <c r="B138" s="51" t="s">
        <v>699</v>
      </c>
      <c r="C138" s="94"/>
    </row>
    <row r="139" spans="1:3" s="1" customFormat="1" x14ac:dyDescent="0.25">
      <c r="A139" s="65"/>
      <c r="B139" s="71"/>
      <c r="C139" s="93"/>
    </row>
    <row r="140" spans="1:3" ht="45" x14ac:dyDescent="0.25">
      <c r="A140" s="7"/>
      <c r="B140" s="71" t="s">
        <v>494</v>
      </c>
      <c r="C140" s="93">
        <v>11296.21</v>
      </c>
    </row>
    <row r="141" spans="1:3" x14ac:dyDescent="0.25">
      <c r="A141" s="7"/>
      <c r="B141" s="72" t="s">
        <v>504</v>
      </c>
      <c r="C141" s="89">
        <v>805.31</v>
      </c>
    </row>
    <row r="142" spans="1:3" x14ac:dyDescent="0.25">
      <c r="A142" s="7"/>
      <c r="B142" s="51" t="s">
        <v>700</v>
      </c>
      <c r="C142" s="95"/>
    </row>
    <row r="143" spans="1:3" ht="30" x14ac:dyDescent="0.25">
      <c r="A143" s="7"/>
      <c r="B143" s="71" t="s">
        <v>556</v>
      </c>
      <c r="C143" s="93">
        <v>784.35</v>
      </c>
    </row>
    <row r="144" spans="1:3" x14ac:dyDescent="0.25">
      <c r="A144" s="7"/>
      <c r="B144" s="51" t="s">
        <v>701</v>
      </c>
      <c r="C144" s="94"/>
    </row>
    <row r="145" spans="1:3" x14ac:dyDescent="0.25">
      <c r="A145" s="7"/>
      <c r="B145" s="71" t="s">
        <v>591</v>
      </c>
      <c r="C145" s="93">
        <v>50.31</v>
      </c>
    </row>
    <row r="146" spans="1:3" x14ac:dyDescent="0.25">
      <c r="A146" s="7"/>
      <c r="B146" s="72"/>
      <c r="C146" s="89"/>
    </row>
    <row r="147" spans="1:3" x14ac:dyDescent="0.25">
      <c r="A147" s="7"/>
      <c r="B147" s="51" t="s">
        <v>702</v>
      </c>
      <c r="C147" s="94"/>
    </row>
    <row r="148" spans="1:3" ht="45" x14ac:dyDescent="0.25">
      <c r="A148" s="7"/>
      <c r="B148" s="71" t="s">
        <v>670</v>
      </c>
      <c r="C148" s="93">
        <v>6555.23</v>
      </c>
    </row>
    <row r="149" spans="1:3" x14ac:dyDescent="0.25">
      <c r="A149" s="7"/>
      <c r="B149" s="71" t="s">
        <v>676</v>
      </c>
      <c r="C149" s="93">
        <v>5111.03</v>
      </c>
    </row>
    <row r="150" spans="1:3" ht="26.25" x14ac:dyDescent="0.25">
      <c r="A150" s="7"/>
      <c r="B150" s="98" t="s">
        <v>31</v>
      </c>
      <c r="C150" s="88">
        <v>49296.05</v>
      </c>
    </row>
    <row r="151" spans="1:3" s="1" customFormat="1" x14ac:dyDescent="0.25">
      <c r="A151" s="65"/>
      <c r="B151" s="67" t="s">
        <v>703</v>
      </c>
      <c r="C151" s="88">
        <v>673.16</v>
      </c>
    </row>
    <row r="152" spans="1:3" ht="26.25" x14ac:dyDescent="0.25">
      <c r="A152" s="12"/>
      <c r="B152" s="15" t="s">
        <v>714</v>
      </c>
      <c r="C152" s="88">
        <f>SUM(C111:C151)</f>
        <v>401739.59999999992</v>
      </c>
    </row>
    <row r="153" spans="1:3" ht="26.25" x14ac:dyDescent="0.25">
      <c r="A153" s="12"/>
      <c r="B153" s="15" t="s">
        <v>715</v>
      </c>
      <c r="C153" s="88">
        <v>296758.71999999997</v>
      </c>
    </row>
    <row r="154" spans="1:3" ht="38.25" x14ac:dyDescent="0.25">
      <c r="A154" s="12"/>
      <c r="B154" s="73" t="s">
        <v>716</v>
      </c>
      <c r="C154" s="30">
        <f>SUM(C152+C108)</f>
        <v>736035.83999999985</v>
      </c>
    </row>
    <row r="155" spans="1:3" ht="38.25" x14ac:dyDescent="0.25">
      <c r="A155" s="12"/>
      <c r="B155" s="73" t="s">
        <v>717</v>
      </c>
      <c r="C155" s="22">
        <f>SUM(C153+C109)</f>
        <v>537817.63</v>
      </c>
    </row>
    <row r="156" spans="1:3" ht="25.5" x14ac:dyDescent="0.25">
      <c r="A156" s="12"/>
      <c r="B156" s="73" t="s">
        <v>689</v>
      </c>
      <c r="C156" s="30">
        <v>53467.8</v>
      </c>
    </row>
    <row r="157" spans="1:3" s="1" customFormat="1" x14ac:dyDescent="0.25">
      <c r="A157" s="12"/>
      <c r="B157" s="99"/>
      <c r="C157" s="37"/>
    </row>
    <row r="158" spans="1:3" s="1" customFormat="1" ht="15.75" x14ac:dyDescent="0.25">
      <c r="A158" s="12"/>
      <c r="B158" s="143" t="s">
        <v>2</v>
      </c>
      <c r="C158" s="143"/>
    </row>
    <row r="159" spans="1:3" s="1" customFormat="1" ht="26.25" x14ac:dyDescent="0.25">
      <c r="A159" s="12"/>
      <c r="B159" s="15" t="s">
        <v>49</v>
      </c>
      <c r="C159" s="30">
        <v>166860.76999999999</v>
      </c>
    </row>
    <row r="160" spans="1:3" s="1" customFormat="1" ht="26.25" x14ac:dyDescent="0.25">
      <c r="A160" s="12"/>
      <c r="B160" s="15" t="s">
        <v>42</v>
      </c>
      <c r="C160" s="30">
        <v>173403.74</v>
      </c>
    </row>
    <row r="161" spans="1:3" s="1" customFormat="1" ht="26.25" x14ac:dyDescent="0.25">
      <c r="A161" s="12"/>
      <c r="B161" s="15" t="s">
        <v>35</v>
      </c>
      <c r="C161" s="24">
        <v>77025.399999999994</v>
      </c>
    </row>
    <row r="162" spans="1:3" ht="18.75" x14ac:dyDescent="0.3">
      <c r="A162" s="46"/>
      <c r="B162" s="96" t="s">
        <v>103</v>
      </c>
      <c r="C162" s="48"/>
    </row>
    <row r="163" spans="1:3" x14ac:dyDescent="0.25">
      <c r="A163" s="8"/>
      <c r="B163" s="77" t="s">
        <v>106</v>
      </c>
      <c r="C163" s="44">
        <v>354.46</v>
      </c>
    </row>
    <row r="164" spans="1:3" ht="30" x14ac:dyDescent="0.25">
      <c r="A164" s="8"/>
      <c r="B164" s="71" t="s">
        <v>107</v>
      </c>
      <c r="C164" s="41">
        <v>939.46</v>
      </c>
    </row>
    <row r="165" spans="1:3" x14ac:dyDescent="0.25">
      <c r="A165" s="8"/>
      <c r="B165" s="71" t="s">
        <v>108</v>
      </c>
      <c r="C165" s="41">
        <v>679.46</v>
      </c>
    </row>
    <row r="166" spans="1:3" ht="18.75" x14ac:dyDescent="0.3">
      <c r="A166" s="33"/>
      <c r="B166" s="71" t="s">
        <v>118</v>
      </c>
      <c r="C166" s="41">
        <v>120.93</v>
      </c>
    </row>
    <row r="167" spans="1:3" ht="30" x14ac:dyDescent="0.25">
      <c r="A167" s="5"/>
      <c r="B167" s="102" t="s">
        <v>133</v>
      </c>
      <c r="C167" s="29">
        <v>16608.939999999999</v>
      </c>
    </row>
    <row r="168" spans="1:3" s="1" customFormat="1" x14ac:dyDescent="0.25">
      <c r="A168" s="5"/>
      <c r="B168" s="103" t="s">
        <v>694</v>
      </c>
      <c r="C168" s="44"/>
    </row>
    <row r="169" spans="1:3" x14ac:dyDescent="0.25">
      <c r="A169" s="5"/>
      <c r="B169" s="77" t="s">
        <v>139</v>
      </c>
      <c r="C169" s="44">
        <v>71.150000000000006</v>
      </c>
    </row>
    <row r="170" spans="1:3" ht="30" x14ac:dyDescent="0.25">
      <c r="A170" s="5"/>
      <c r="B170" s="77" t="s">
        <v>140</v>
      </c>
      <c r="C170" s="44">
        <v>740.61</v>
      </c>
    </row>
    <row r="171" spans="1:3" x14ac:dyDescent="0.25">
      <c r="A171" s="3"/>
      <c r="B171" s="77" t="s">
        <v>141</v>
      </c>
      <c r="C171" s="44">
        <v>142.29</v>
      </c>
    </row>
    <row r="172" spans="1:3" x14ac:dyDescent="0.25">
      <c r="A172" s="3"/>
      <c r="B172" s="77" t="s">
        <v>29</v>
      </c>
      <c r="C172" s="44">
        <v>40.67</v>
      </c>
    </row>
    <row r="173" spans="1:3" ht="45" x14ac:dyDescent="0.25">
      <c r="A173" s="3"/>
      <c r="B173" s="78" t="s">
        <v>154</v>
      </c>
      <c r="C173" s="44">
        <v>22702.639999999999</v>
      </c>
    </row>
    <row r="174" spans="1:3" ht="45" x14ac:dyDescent="0.25">
      <c r="A174" s="3"/>
      <c r="B174" s="77" t="s">
        <v>157</v>
      </c>
      <c r="C174" s="44">
        <v>23039.3</v>
      </c>
    </row>
    <row r="175" spans="1:3" x14ac:dyDescent="0.25">
      <c r="A175" s="34"/>
      <c r="B175" s="86" t="s">
        <v>158</v>
      </c>
      <c r="C175" s="29">
        <v>1451.29</v>
      </c>
    </row>
    <row r="176" spans="1:3" s="1" customFormat="1" x14ac:dyDescent="0.25">
      <c r="A176" s="34"/>
      <c r="B176" s="104" t="s">
        <v>708</v>
      </c>
      <c r="C176" s="44"/>
    </row>
    <row r="177" spans="1:3" s="1" customFormat="1" x14ac:dyDescent="0.25">
      <c r="A177" s="34"/>
      <c r="B177" s="77" t="s">
        <v>161</v>
      </c>
      <c r="C177" s="44">
        <v>1042.68</v>
      </c>
    </row>
    <row r="178" spans="1:3" s="1" customFormat="1" x14ac:dyDescent="0.25">
      <c r="A178" s="34"/>
      <c r="B178" s="77" t="s">
        <v>168</v>
      </c>
      <c r="C178" s="44">
        <v>5401.06</v>
      </c>
    </row>
    <row r="179" spans="1:3" s="1" customFormat="1" x14ac:dyDescent="0.25">
      <c r="A179" s="34"/>
      <c r="B179" s="77" t="s">
        <v>169</v>
      </c>
      <c r="C179" s="44">
        <v>446.42</v>
      </c>
    </row>
    <row r="180" spans="1:3" s="1" customFormat="1" x14ac:dyDescent="0.25">
      <c r="A180" s="34"/>
      <c r="B180" s="77" t="s">
        <v>168</v>
      </c>
      <c r="C180" s="44">
        <v>1948.32</v>
      </c>
    </row>
    <row r="181" spans="1:3" s="1" customFormat="1" x14ac:dyDescent="0.25">
      <c r="A181" s="34"/>
      <c r="B181" s="78" t="s">
        <v>190</v>
      </c>
      <c r="C181" s="44">
        <v>9952.86</v>
      </c>
    </row>
    <row r="182" spans="1:3" s="1" customFormat="1" x14ac:dyDescent="0.25">
      <c r="A182" s="34"/>
      <c r="B182" s="78" t="s">
        <v>191</v>
      </c>
      <c r="C182" s="44">
        <v>3588.51</v>
      </c>
    </row>
    <row r="183" spans="1:3" x14ac:dyDescent="0.25">
      <c r="A183" s="5"/>
      <c r="B183" s="78" t="s">
        <v>192</v>
      </c>
      <c r="C183" s="44">
        <v>35223.769999999997</v>
      </c>
    </row>
    <row r="184" spans="1:3" x14ac:dyDescent="0.25">
      <c r="A184" s="5"/>
      <c r="B184" s="77" t="s">
        <v>193</v>
      </c>
      <c r="C184" s="44">
        <v>26</v>
      </c>
    </row>
    <row r="185" spans="1:3" x14ac:dyDescent="0.25">
      <c r="A185" s="35"/>
      <c r="B185" s="78" t="s">
        <v>205</v>
      </c>
      <c r="C185" s="44">
        <v>70.650000000000006</v>
      </c>
    </row>
    <row r="186" spans="1:3" x14ac:dyDescent="0.25">
      <c r="A186" s="5"/>
      <c r="B186" s="85" t="s">
        <v>206</v>
      </c>
      <c r="C186" s="57">
        <v>44.65</v>
      </c>
    </row>
    <row r="187" spans="1:3" s="1" customFormat="1" x14ac:dyDescent="0.25">
      <c r="A187" s="5"/>
      <c r="B187" s="104" t="s">
        <v>695</v>
      </c>
      <c r="C187" s="56"/>
    </row>
    <row r="188" spans="1:3" x14ac:dyDescent="0.25">
      <c r="A188" s="5"/>
      <c r="B188" s="77" t="s">
        <v>253</v>
      </c>
      <c r="C188" s="44">
        <v>45.05</v>
      </c>
    </row>
    <row r="189" spans="1:3" x14ac:dyDescent="0.25">
      <c r="A189" s="5"/>
      <c r="B189" s="77" t="s">
        <v>262</v>
      </c>
      <c r="C189" s="44">
        <v>3422.21</v>
      </c>
    </row>
    <row r="190" spans="1:3" x14ac:dyDescent="0.25">
      <c r="A190" s="3"/>
      <c r="B190" s="77" t="s">
        <v>266</v>
      </c>
      <c r="C190" s="44">
        <v>262.97000000000003</v>
      </c>
    </row>
    <row r="191" spans="1:3" ht="18.75" x14ac:dyDescent="0.3">
      <c r="A191" s="33"/>
      <c r="B191" s="78" t="s">
        <v>273</v>
      </c>
      <c r="C191" s="44">
        <v>2478.5700000000002</v>
      </c>
    </row>
    <row r="192" spans="1:3" x14ac:dyDescent="0.25">
      <c r="A192" s="7"/>
      <c r="B192" s="78" t="s">
        <v>274</v>
      </c>
      <c r="C192" s="44">
        <v>2130.29</v>
      </c>
    </row>
    <row r="193" spans="1:3" x14ac:dyDescent="0.25">
      <c r="A193" s="7"/>
      <c r="B193" s="78" t="s">
        <v>275</v>
      </c>
      <c r="C193" s="44">
        <v>4738.49</v>
      </c>
    </row>
    <row r="194" spans="1:3" x14ac:dyDescent="0.25">
      <c r="A194" s="7"/>
      <c r="B194" s="86" t="s">
        <v>276</v>
      </c>
      <c r="C194" s="29">
        <v>1127.2</v>
      </c>
    </row>
    <row r="195" spans="1:3" s="1" customFormat="1" x14ac:dyDescent="0.25">
      <c r="A195" s="65"/>
      <c r="B195" s="104" t="s">
        <v>709</v>
      </c>
      <c r="C195" s="44"/>
    </row>
    <row r="196" spans="1:3" s="1" customFormat="1" x14ac:dyDescent="0.25">
      <c r="A196" s="65"/>
      <c r="B196" s="71" t="s">
        <v>319</v>
      </c>
      <c r="C196" s="21">
        <v>229.94</v>
      </c>
    </row>
    <row r="197" spans="1:3" s="1" customFormat="1" ht="30" x14ac:dyDescent="0.25">
      <c r="A197" s="65"/>
      <c r="B197" s="71" t="s">
        <v>325</v>
      </c>
      <c r="C197" s="21">
        <v>670.91</v>
      </c>
    </row>
    <row r="198" spans="1:3" s="1" customFormat="1" x14ac:dyDescent="0.25">
      <c r="A198" s="65"/>
      <c r="B198" s="71" t="s">
        <v>326</v>
      </c>
      <c r="C198" s="21">
        <v>2535.4</v>
      </c>
    </row>
    <row r="199" spans="1:3" s="1" customFormat="1" ht="30" x14ac:dyDescent="0.25">
      <c r="A199" s="65"/>
      <c r="B199" s="71" t="s">
        <v>327</v>
      </c>
      <c r="C199" s="21">
        <v>3447.62</v>
      </c>
    </row>
    <row r="200" spans="1:3" s="1" customFormat="1" x14ac:dyDescent="0.25">
      <c r="A200" s="65"/>
      <c r="B200" s="71" t="s">
        <v>328</v>
      </c>
      <c r="C200" s="21">
        <v>1537.74</v>
      </c>
    </row>
    <row r="201" spans="1:3" s="1" customFormat="1" x14ac:dyDescent="0.25">
      <c r="A201" s="65"/>
      <c r="B201" s="71" t="s">
        <v>329</v>
      </c>
      <c r="C201" s="21">
        <v>447.27</v>
      </c>
    </row>
    <row r="202" spans="1:3" ht="18.75" x14ac:dyDescent="0.25">
      <c r="A202" s="36"/>
      <c r="B202" s="105" t="s">
        <v>696</v>
      </c>
      <c r="C202" s="50"/>
    </row>
    <row r="203" spans="1:3" ht="30" x14ac:dyDescent="0.25">
      <c r="A203" s="7"/>
      <c r="B203" s="77" t="s">
        <v>355</v>
      </c>
      <c r="C203" s="21">
        <v>47715.73</v>
      </c>
    </row>
    <row r="204" spans="1:3" ht="30" x14ac:dyDescent="0.25">
      <c r="A204" s="7"/>
      <c r="B204" s="71" t="s">
        <v>357</v>
      </c>
      <c r="C204" s="21">
        <v>198.56</v>
      </c>
    </row>
    <row r="205" spans="1:3" ht="30" x14ac:dyDescent="0.25">
      <c r="A205" s="7"/>
      <c r="B205" s="71" t="s">
        <v>356</v>
      </c>
      <c r="C205" s="21">
        <v>5810.59</v>
      </c>
    </row>
    <row r="206" spans="1:3" ht="30" x14ac:dyDescent="0.25">
      <c r="A206" s="7"/>
      <c r="B206" s="72" t="s">
        <v>403</v>
      </c>
      <c r="C206" s="22">
        <v>694.32</v>
      </c>
    </row>
    <row r="207" spans="1:3" s="1" customFormat="1" ht="15.75" x14ac:dyDescent="0.25">
      <c r="A207" s="65"/>
      <c r="B207" s="106" t="s">
        <v>710</v>
      </c>
      <c r="C207" s="21"/>
    </row>
    <row r="208" spans="1:3" s="1" customFormat="1" ht="30" x14ac:dyDescent="0.25">
      <c r="A208" s="65"/>
      <c r="B208" s="71" t="s">
        <v>439</v>
      </c>
      <c r="C208" s="21">
        <v>7343.58</v>
      </c>
    </row>
    <row r="209" spans="1:3" s="1" customFormat="1" x14ac:dyDescent="0.25">
      <c r="A209" s="65"/>
      <c r="B209" s="71" t="s">
        <v>440</v>
      </c>
      <c r="C209" s="21">
        <v>226.23</v>
      </c>
    </row>
    <row r="210" spans="1:3" ht="15.75" x14ac:dyDescent="0.25">
      <c r="A210" s="7"/>
      <c r="B210" s="25" t="s">
        <v>698</v>
      </c>
      <c r="C210" s="23"/>
    </row>
    <row r="211" spans="1:3" x14ac:dyDescent="0.25">
      <c r="A211" s="7"/>
      <c r="B211" s="71" t="s">
        <v>463</v>
      </c>
      <c r="C211" s="21">
        <v>84.61</v>
      </c>
    </row>
    <row r="212" spans="1:3" x14ac:dyDescent="0.25">
      <c r="A212" s="7"/>
      <c r="B212" s="71" t="s">
        <v>465</v>
      </c>
      <c r="C212" s="21">
        <v>1148.78</v>
      </c>
    </row>
    <row r="213" spans="1:3" ht="15.75" x14ac:dyDescent="0.25">
      <c r="A213" s="7"/>
      <c r="B213" s="25" t="s">
        <v>700</v>
      </c>
      <c r="C213" s="23"/>
    </row>
    <row r="214" spans="1:3" x14ac:dyDescent="0.25">
      <c r="A214" s="7"/>
      <c r="B214" s="71" t="s">
        <v>552</v>
      </c>
      <c r="C214" s="21">
        <v>133.84</v>
      </c>
    </row>
    <row r="215" spans="1:3" ht="30" x14ac:dyDescent="0.25">
      <c r="A215" s="7"/>
      <c r="B215" s="71" t="s">
        <v>553</v>
      </c>
      <c r="C215" s="21">
        <v>2007.52</v>
      </c>
    </row>
    <row r="216" spans="1:3" x14ac:dyDescent="0.25">
      <c r="A216" s="7"/>
      <c r="B216" s="71" t="s">
        <v>554</v>
      </c>
      <c r="C216" s="21">
        <v>198.94</v>
      </c>
    </row>
    <row r="217" spans="1:3" ht="30" x14ac:dyDescent="0.25">
      <c r="A217" s="7"/>
      <c r="B217" s="71" t="s">
        <v>555</v>
      </c>
      <c r="C217" s="21">
        <v>200.75</v>
      </c>
    </row>
    <row r="218" spans="1:3" x14ac:dyDescent="0.25">
      <c r="A218" s="7"/>
      <c r="B218" s="71" t="s">
        <v>562</v>
      </c>
      <c r="C218" s="21">
        <v>6633.83</v>
      </c>
    </row>
    <row r="219" spans="1:3" ht="30" x14ac:dyDescent="0.25">
      <c r="A219" s="7"/>
      <c r="B219" s="71" t="s">
        <v>564</v>
      </c>
      <c r="C219" s="21">
        <v>2636.2</v>
      </c>
    </row>
    <row r="220" spans="1:3" ht="15.75" x14ac:dyDescent="0.25">
      <c r="A220" s="7"/>
      <c r="B220" s="25" t="s">
        <v>720</v>
      </c>
      <c r="C220" s="23"/>
    </row>
    <row r="221" spans="1:3" ht="30" x14ac:dyDescent="0.25">
      <c r="A221" s="7"/>
      <c r="B221" s="71" t="s">
        <v>596</v>
      </c>
      <c r="C221" s="21">
        <v>228.92</v>
      </c>
    </row>
    <row r="222" spans="1:3" x14ac:dyDescent="0.25">
      <c r="A222" s="7"/>
      <c r="B222" s="71" t="s">
        <v>630</v>
      </c>
      <c r="C222" s="21">
        <v>352.11</v>
      </c>
    </row>
    <row r="223" spans="1:3" ht="15.75" x14ac:dyDescent="0.25">
      <c r="A223" s="7"/>
      <c r="B223" s="25" t="s">
        <v>635</v>
      </c>
      <c r="C223" s="23"/>
    </row>
    <row r="224" spans="1:3" ht="30" x14ac:dyDescent="0.25">
      <c r="A224" s="7"/>
      <c r="B224" s="71" t="s">
        <v>642</v>
      </c>
      <c r="C224" s="21">
        <v>475.76</v>
      </c>
    </row>
    <row r="225" spans="1:3" x14ac:dyDescent="0.25">
      <c r="A225" s="7"/>
      <c r="B225" s="71" t="s">
        <v>651</v>
      </c>
      <c r="C225" s="21">
        <v>167.23</v>
      </c>
    </row>
    <row r="226" spans="1:3" ht="18" customHeight="1" x14ac:dyDescent="0.25">
      <c r="A226" s="7"/>
      <c r="B226" s="71" t="s">
        <v>652</v>
      </c>
      <c r="C226" s="21">
        <v>757.5</v>
      </c>
    </row>
    <row r="227" spans="1:3" x14ac:dyDescent="0.25">
      <c r="A227" s="12"/>
      <c r="B227" s="67" t="s">
        <v>40</v>
      </c>
      <c r="C227" s="30">
        <v>2248.84</v>
      </c>
    </row>
    <row r="228" spans="1:3" ht="30.75" customHeight="1" x14ac:dyDescent="0.25">
      <c r="A228" s="12"/>
      <c r="B228" s="98" t="s">
        <v>41</v>
      </c>
      <c r="C228" s="30">
        <v>147682.06</v>
      </c>
    </row>
    <row r="229" spans="1:3" s="1" customFormat="1" ht="30.75" customHeight="1" x14ac:dyDescent="0.25">
      <c r="A229" s="12"/>
      <c r="B229" s="67" t="s">
        <v>703</v>
      </c>
      <c r="C229" s="30">
        <v>756.44</v>
      </c>
    </row>
    <row r="230" spans="1:3" ht="26.25" x14ac:dyDescent="0.25">
      <c r="A230" s="12"/>
      <c r="B230" s="15" t="s">
        <v>721</v>
      </c>
      <c r="C230" s="30">
        <f>SUM(C162:C229)</f>
        <v>375412.11999999994</v>
      </c>
    </row>
    <row r="231" spans="1:3" ht="26.25" x14ac:dyDescent="0.25">
      <c r="A231" s="12"/>
      <c r="B231" s="15" t="s">
        <v>722</v>
      </c>
      <c r="C231" s="30">
        <v>213123.23</v>
      </c>
    </row>
    <row r="232" spans="1:3" ht="38.25" x14ac:dyDescent="0.25">
      <c r="B232" s="107" t="s">
        <v>723</v>
      </c>
      <c r="C232" s="30">
        <f>SUM(C230+C159)</f>
        <v>542272.8899999999</v>
      </c>
    </row>
    <row r="233" spans="1:3" ht="38.25" x14ac:dyDescent="0.25">
      <c r="B233" s="107" t="s">
        <v>734</v>
      </c>
      <c r="C233" s="24">
        <f>SUM(C231+C160)</f>
        <v>386526.97</v>
      </c>
    </row>
    <row r="234" spans="1:3" s="1" customFormat="1" ht="25.5" x14ac:dyDescent="0.25">
      <c r="B234" s="107" t="s">
        <v>689</v>
      </c>
      <c r="C234" s="49">
        <v>119974.73</v>
      </c>
    </row>
    <row r="236" spans="1:3" s="1" customFormat="1" ht="15.75" x14ac:dyDescent="0.25">
      <c r="B236" s="137" t="s">
        <v>23</v>
      </c>
      <c r="C236" s="137"/>
    </row>
    <row r="237" spans="1:3" s="1" customFormat="1" ht="26.25" x14ac:dyDescent="0.25">
      <c r="B237" s="15" t="s">
        <v>50</v>
      </c>
      <c r="C237" s="101">
        <v>209112.66</v>
      </c>
    </row>
    <row r="238" spans="1:3" s="1" customFormat="1" ht="26.25" x14ac:dyDescent="0.25">
      <c r="B238" s="15" t="s">
        <v>729</v>
      </c>
      <c r="C238" s="30">
        <v>302397.55</v>
      </c>
    </row>
    <row r="239" spans="1:3" s="1" customFormat="1" ht="26.25" x14ac:dyDescent="0.25">
      <c r="B239" s="15" t="s">
        <v>35</v>
      </c>
      <c r="C239" s="24">
        <v>77025.399999999994</v>
      </c>
    </row>
    <row r="240" spans="1:3" ht="18.75" x14ac:dyDescent="0.3">
      <c r="A240" s="46"/>
      <c r="B240" s="96" t="s">
        <v>103</v>
      </c>
      <c r="C240" s="48"/>
    </row>
    <row r="241" spans="1:3" x14ac:dyDescent="0.25">
      <c r="A241" s="52"/>
      <c r="B241" s="71" t="s">
        <v>108</v>
      </c>
      <c r="C241" s="44">
        <v>289.73</v>
      </c>
    </row>
    <row r="242" spans="1:3" x14ac:dyDescent="0.25">
      <c r="A242" s="8"/>
      <c r="B242" s="108" t="s">
        <v>109</v>
      </c>
      <c r="C242" s="41">
        <v>212.65</v>
      </c>
    </row>
    <row r="243" spans="1:3" ht="18.75" x14ac:dyDescent="0.3">
      <c r="A243" s="33"/>
      <c r="B243" s="109" t="s">
        <v>694</v>
      </c>
      <c r="C243" s="43"/>
    </row>
    <row r="244" spans="1:3" ht="30" x14ac:dyDescent="0.25">
      <c r="A244" s="5"/>
      <c r="B244" s="83" t="s">
        <v>143</v>
      </c>
      <c r="C244" s="20">
        <v>1869.48</v>
      </c>
    </row>
    <row r="245" spans="1:3" ht="45" x14ac:dyDescent="0.25">
      <c r="A245" s="5"/>
      <c r="B245" s="77" t="s">
        <v>155</v>
      </c>
      <c r="C245" s="44">
        <v>65442.62</v>
      </c>
    </row>
    <row r="246" spans="1:3" x14ac:dyDescent="0.25">
      <c r="A246" s="34"/>
      <c r="B246" s="76" t="s">
        <v>695</v>
      </c>
      <c r="C246" s="40"/>
    </row>
    <row r="247" spans="1:3" x14ac:dyDescent="0.25">
      <c r="A247" s="5"/>
      <c r="B247" s="77" t="s">
        <v>246</v>
      </c>
      <c r="C247" s="44">
        <v>90.09</v>
      </c>
    </row>
    <row r="248" spans="1:3" ht="30" x14ac:dyDescent="0.25">
      <c r="A248" s="35"/>
      <c r="B248" s="77" t="s">
        <v>256</v>
      </c>
      <c r="C248" s="44">
        <v>9500.7099999999991</v>
      </c>
    </row>
    <row r="249" spans="1:3" ht="18.75" x14ac:dyDescent="0.3">
      <c r="A249" s="33"/>
      <c r="B249" s="76" t="s">
        <v>709</v>
      </c>
      <c r="C249" s="43"/>
    </row>
    <row r="250" spans="1:3" x14ac:dyDescent="0.25">
      <c r="A250" s="7"/>
      <c r="B250" s="71" t="s">
        <v>310</v>
      </c>
      <c r="C250" s="21">
        <v>1821.01</v>
      </c>
    </row>
    <row r="251" spans="1:3" ht="18.75" x14ac:dyDescent="0.25">
      <c r="A251" s="36"/>
      <c r="B251" s="71" t="s">
        <v>321</v>
      </c>
      <c r="C251" s="21">
        <v>20.32</v>
      </c>
    </row>
    <row r="252" spans="1:3" ht="30" x14ac:dyDescent="0.25">
      <c r="A252" s="7"/>
      <c r="B252" s="71" t="s">
        <v>334</v>
      </c>
      <c r="C252" s="21">
        <v>2840.68</v>
      </c>
    </row>
    <row r="253" spans="1:3" ht="30" x14ac:dyDescent="0.25">
      <c r="A253" s="7"/>
      <c r="B253" s="71" t="s">
        <v>335</v>
      </c>
      <c r="C253" s="21">
        <v>1190.99</v>
      </c>
    </row>
    <row r="254" spans="1:3" x14ac:dyDescent="0.25">
      <c r="A254" s="7"/>
      <c r="B254" s="71" t="s">
        <v>336</v>
      </c>
      <c r="C254" s="21">
        <v>5153.62</v>
      </c>
    </row>
    <row r="255" spans="1:3" x14ac:dyDescent="0.25">
      <c r="A255" s="7"/>
      <c r="B255" s="51" t="s">
        <v>696</v>
      </c>
      <c r="C255" s="23"/>
    </row>
    <row r="256" spans="1:3" x14ac:dyDescent="0.25">
      <c r="A256" s="7"/>
      <c r="B256" s="71" t="s">
        <v>336</v>
      </c>
      <c r="C256" s="21">
        <v>6535.36</v>
      </c>
    </row>
    <row r="257" spans="1:3" ht="30" x14ac:dyDescent="0.25">
      <c r="A257" s="7"/>
      <c r="B257" s="71" t="s">
        <v>394</v>
      </c>
      <c r="C257" s="21">
        <v>346.62</v>
      </c>
    </row>
    <row r="258" spans="1:3" x14ac:dyDescent="0.25">
      <c r="A258" s="7"/>
      <c r="B258" s="72" t="s">
        <v>395</v>
      </c>
      <c r="C258" s="22">
        <v>151.08000000000001</v>
      </c>
    </row>
    <row r="259" spans="1:3" s="1" customFormat="1" x14ac:dyDescent="0.25">
      <c r="A259" s="65"/>
      <c r="B259" s="51" t="s">
        <v>710</v>
      </c>
      <c r="C259" s="23"/>
    </row>
    <row r="260" spans="1:3" s="1" customFormat="1" ht="30" x14ac:dyDescent="0.25">
      <c r="A260" s="65"/>
      <c r="B260" s="71" t="s">
        <v>437</v>
      </c>
      <c r="C260" s="21">
        <v>332.71</v>
      </c>
    </row>
    <row r="261" spans="1:3" s="1" customFormat="1" x14ac:dyDescent="0.25">
      <c r="A261" s="65"/>
      <c r="B261" s="71" t="s">
        <v>438</v>
      </c>
      <c r="C261" s="22">
        <v>86.3</v>
      </c>
    </row>
    <row r="262" spans="1:3" s="1" customFormat="1" x14ac:dyDescent="0.25">
      <c r="A262" s="65"/>
      <c r="B262" s="51" t="s">
        <v>724</v>
      </c>
      <c r="C262" s="23"/>
    </row>
    <row r="263" spans="1:3" s="1" customFormat="1" x14ac:dyDescent="0.25">
      <c r="A263" s="65"/>
      <c r="B263" s="71" t="s">
        <v>458</v>
      </c>
      <c r="C263" s="21">
        <v>42.61</v>
      </c>
    </row>
    <row r="264" spans="1:3" s="1" customFormat="1" x14ac:dyDescent="0.25">
      <c r="A264" s="65"/>
      <c r="B264" s="71" t="s">
        <v>459</v>
      </c>
      <c r="C264" s="21">
        <v>42.61</v>
      </c>
    </row>
    <row r="265" spans="1:3" s="1" customFormat="1" ht="45" x14ac:dyDescent="0.25">
      <c r="A265" s="65"/>
      <c r="B265" s="71" t="s">
        <v>487</v>
      </c>
      <c r="C265" s="22">
        <v>3240.8</v>
      </c>
    </row>
    <row r="266" spans="1:3" s="1" customFormat="1" x14ac:dyDescent="0.25">
      <c r="A266" s="65"/>
      <c r="B266" s="51" t="s">
        <v>725</v>
      </c>
      <c r="C266" s="21"/>
    </row>
    <row r="267" spans="1:3" s="1" customFormat="1" ht="19.5" customHeight="1" x14ac:dyDescent="0.25">
      <c r="A267" s="65"/>
      <c r="B267" s="71" t="s">
        <v>503</v>
      </c>
      <c r="C267" s="21">
        <v>97.82</v>
      </c>
    </row>
    <row r="268" spans="1:3" ht="15.75" x14ac:dyDescent="0.25">
      <c r="A268" s="7"/>
      <c r="B268" s="51" t="s">
        <v>700</v>
      </c>
      <c r="C268" s="25"/>
    </row>
    <row r="269" spans="1:3" ht="30" x14ac:dyDescent="0.25">
      <c r="A269" s="7"/>
      <c r="B269" s="71" t="s">
        <v>532</v>
      </c>
      <c r="C269" s="21">
        <v>1918.65</v>
      </c>
    </row>
    <row r="270" spans="1:3" x14ac:dyDescent="0.25">
      <c r="A270" s="7"/>
      <c r="B270" s="71" t="s">
        <v>30</v>
      </c>
      <c r="C270" s="21">
        <v>1166.6300000000001</v>
      </c>
    </row>
    <row r="271" spans="1:3" ht="30" x14ac:dyDescent="0.25">
      <c r="A271" s="7"/>
      <c r="B271" s="71" t="s">
        <v>531</v>
      </c>
      <c r="C271" s="21">
        <v>950.76</v>
      </c>
    </row>
    <row r="272" spans="1:3" x14ac:dyDescent="0.25">
      <c r="A272" s="7"/>
      <c r="B272" s="71" t="s">
        <v>584</v>
      </c>
      <c r="C272" s="21">
        <v>42.98</v>
      </c>
    </row>
    <row r="273" spans="1:3" x14ac:dyDescent="0.25">
      <c r="A273" s="7"/>
      <c r="B273" s="51" t="s">
        <v>701</v>
      </c>
      <c r="C273" s="23"/>
    </row>
    <row r="274" spans="1:3" x14ac:dyDescent="0.25">
      <c r="A274" s="7"/>
      <c r="B274" s="71" t="s">
        <v>593</v>
      </c>
      <c r="C274" s="21">
        <v>89.31</v>
      </c>
    </row>
    <row r="275" spans="1:3" ht="30" x14ac:dyDescent="0.25">
      <c r="A275" s="7"/>
      <c r="B275" s="71" t="s">
        <v>616</v>
      </c>
      <c r="C275" s="21">
        <v>857.83</v>
      </c>
    </row>
    <row r="276" spans="1:3" x14ac:dyDescent="0.25">
      <c r="A276" s="7"/>
      <c r="B276" s="71" t="s">
        <v>617</v>
      </c>
      <c r="C276" s="21">
        <v>220.65</v>
      </c>
    </row>
    <row r="277" spans="1:3" x14ac:dyDescent="0.25">
      <c r="A277" s="7"/>
      <c r="B277" s="51" t="s">
        <v>702</v>
      </c>
      <c r="C277" s="23"/>
    </row>
    <row r="278" spans="1:3" ht="30" x14ac:dyDescent="0.25">
      <c r="A278" s="7"/>
      <c r="B278" s="71" t="s">
        <v>637</v>
      </c>
      <c r="C278" s="21">
        <v>315.88</v>
      </c>
    </row>
    <row r="279" spans="1:3" x14ac:dyDescent="0.25">
      <c r="A279" s="7"/>
      <c r="B279" s="71" t="s">
        <v>653</v>
      </c>
      <c r="C279" s="21">
        <v>229.72</v>
      </c>
    </row>
    <row r="280" spans="1:3" ht="30" x14ac:dyDescent="0.25">
      <c r="A280" s="7"/>
      <c r="B280" s="71" t="s">
        <v>654</v>
      </c>
      <c r="C280" s="21">
        <v>167.23</v>
      </c>
    </row>
    <row r="281" spans="1:3" ht="30" x14ac:dyDescent="0.25">
      <c r="A281" s="7"/>
      <c r="B281" s="71" t="s">
        <v>655</v>
      </c>
      <c r="C281" s="21">
        <v>52274.44</v>
      </c>
    </row>
    <row r="282" spans="1:3" ht="26.25" x14ac:dyDescent="0.25">
      <c r="A282" s="7"/>
      <c r="B282" s="98" t="s">
        <v>31</v>
      </c>
      <c r="C282" s="30">
        <v>100769.19</v>
      </c>
    </row>
    <row r="283" spans="1:3" s="1" customFormat="1" x14ac:dyDescent="0.25">
      <c r="A283" s="65"/>
      <c r="B283" s="67" t="s">
        <v>703</v>
      </c>
      <c r="C283" s="30">
        <v>829.31</v>
      </c>
    </row>
    <row r="284" spans="1:3" ht="26.25" x14ac:dyDescent="0.25">
      <c r="A284" s="12"/>
      <c r="B284" s="15" t="s">
        <v>726</v>
      </c>
      <c r="C284" s="30">
        <f>SUM(C240:C283)</f>
        <v>259140.39</v>
      </c>
    </row>
    <row r="285" spans="1:3" ht="26.25" x14ac:dyDescent="0.25">
      <c r="B285" s="15" t="s">
        <v>727</v>
      </c>
      <c r="C285" s="30">
        <v>372172.79999999999</v>
      </c>
    </row>
    <row r="286" spans="1:3" ht="38.25" x14ac:dyDescent="0.25">
      <c r="B286" s="107" t="s">
        <v>728</v>
      </c>
      <c r="C286" s="30">
        <f>SUM(C284+C237)</f>
        <v>468253.05000000005</v>
      </c>
    </row>
    <row r="287" spans="1:3" ht="38.25" x14ac:dyDescent="0.25">
      <c r="B287" s="107" t="s">
        <v>735</v>
      </c>
      <c r="C287" s="24">
        <f>SUM(C285+C238)</f>
        <v>674570.35</v>
      </c>
    </row>
    <row r="288" spans="1:3" s="1" customFormat="1" ht="25.5" x14ac:dyDescent="0.25">
      <c r="B288" s="107" t="s">
        <v>689</v>
      </c>
      <c r="C288" s="24">
        <v>31949.200000000001</v>
      </c>
    </row>
    <row r="290" spans="1:3" ht="15.75" x14ac:dyDescent="0.25">
      <c r="B290" s="137" t="s">
        <v>3</v>
      </c>
      <c r="C290" s="137"/>
    </row>
    <row r="291" spans="1:3" s="1" customFormat="1" ht="26.25" x14ac:dyDescent="0.25">
      <c r="B291" s="15" t="s">
        <v>51</v>
      </c>
      <c r="C291" s="20">
        <v>237457.64</v>
      </c>
    </row>
    <row r="292" spans="1:3" s="1" customFormat="1" ht="26.25" x14ac:dyDescent="0.25">
      <c r="B292" s="15" t="s">
        <v>43</v>
      </c>
      <c r="C292" s="30">
        <v>176079.26</v>
      </c>
    </row>
    <row r="293" spans="1:3" s="1" customFormat="1" ht="26.25" x14ac:dyDescent="0.25">
      <c r="B293" s="15" t="s">
        <v>34</v>
      </c>
      <c r="C293" s="30">
        <v>40220.94</v>
      </c>
    </row>
    <row r="294" spans="1:3" s="1" customFormat="1" ht="26.25" x14ac:dyDescent="0.25">
      <c r="B294" s="15" t="s">
        <v>35</v>
      </c>
      <c r="C294" s="24">
        <v>91214.080000000002</v>
      </c>
    </row>
    <row r="295" spans="1:3" ht="18.75" x14ac:dyDescent="0.3">
      <c r="A295" s="46"/>
      <c r="B295" s="96" t="s">
        <v>103</v>
      </c>
      <c r="C295" s="48"/>
    </row>
    <row r="296" spans="1:3" x14ac:dyDescent="0.25">
      <c r="A296" s="8"/>
      <c r="B296" s="78" t="s">
        <v>111</v>
      </c>
      <c r="C296" s="44">
        <v>448.25</v>
      </c>
    </row>
    <row r="297" spans="1:3" x14ac:dyDescent="0.25">
      <c r="A297" s="8"/>
      <c r="B297" s="100" t="s">
        <v>115</v>
      </c>
      <c r="C297" s="41">
        <v>228.58</v>
      </c>
    </row>
    <row r="298" spans="1:3" ht="30" x14ac:dyDescent="0.25">
      <c r="A298" s="5"/>
      <c r="B298" s="71" t="s">
        <v>123</v>
      </c>
      <c r="C298" s="41">
        <v>6249.87</v>
      </c>
    </row>
    <row r="299" spans="1:3" x14ac:dyDescent="0.25">
      <c r="A299" s="5"/>
      <c r="B299" s="71" t="s">
        <v>129</v>
      </c>
      <c r="C299" s="44">
        <v>1423.35</v>
      </c>
    </row>
    <row r="300" spans="1:3" ht="18.75" x14ac:dyDescent="0.3">
      <c r="A300" s="33"/>
      <c r="B300" s="55" t="s">
        <v>694</v>
      </c>
      <c r="C300" s="43"/>
    </row>
    <row r="301" spans="1:3" x14ac:dyDescent="0.25">
      <c r="A301" s="3"/>
      <c r="B301" s="38" t="s">
        <v>144</v>
      </c>
      <c r="C301" s="56">
        <v>92.12</v>
      </c>
    </row>
    <row r="302" spans="1:3" ht="30" x14ac:dyDescent="0.25">
      <c r="A302" s="3"/>
      <c r="B302" s="58" t="s">
        <v>156</v>
      </c>
      <c r="C302" s="56">
        <v>16844.8</v>
      </c>
    </row>
    <row r="303" spans="1:3" s="1" customFormat="1" ht="45" x14ac:dyDescent="0.25">
      <c r="A303" s="3"/>
      <c r="B303" s="28" t="s">
        <v>157</v>
      </c>
      <c r="C303" s="57">
        <v>23025.3</v>
      </c>
    </row>
    <row r="304" spans="1:3" x14ac:dyDescent="0.25">
      <c r="A304" s="34"/>
      <c r="B304" s="109" t="s">
        <v>708</v>
      </c>
      <c r="C304" s="40"/>
    </row>
    <row r="305" spans="1:3" x14ac:dyDescent="0.25">
      <c r="A305" s="5"/>
      <c r="B305" s="77" t="s">
        <v>20</v>
      </c>
      <c r="C305" s="44">
        <v>148.80000000000001</v>
      </c>
    </row>
    <row r="306" spans="1:3" x14ac:dyDescent="0.25">
      <c r="A306" s="5"/>
      <c r="B306" s="77" t="s">
        <v>170</v>
      </c>
      <c r="C306" s="44">
        <v>2902.69</v>
      </c>
    </row>
    <row r="307" spans="1:3" ht="20.25" customHeight="1" x14ac:dyDescent="0.25">
      <c r="A307" s="5"/>
      <c r="B307" s="77" t="s">
        <v>190</v>
      </c>
      <c r="C307" s="44">
        <v>10940.76</v>
      </c>
    </row>
    <row r="308" spans="1:3" x14ac:dyDescent="0.25">
      <c r="A308" s="3"/>
      <c r="B308" s="77" t="s">
        <v>193</v>
      </c>
      <c r="C308" s="44">
        <v>39</v>
      </c>
    </row>
    <row r="309" spans="1:3" x14ac:dyDescent="0.25">
      <c r="A309" s="3"/>
      <c r="B309" s="77" t="s">
        <v>207</v>
      </c>
      <c r="C309" s="44">
        <v>83.65</v>
      </c>
    </row>
    <row r="310" spans="1:3" x14ac:dyDescent="0.25">
      <c r="A310" s="3"/>
      <c r="B310" s="77" t="s">
        <v>208</v>
      </c>
      <c r="C310" s="44">
        <v>44.65</v>
      </c>
    </row>
    <row r="311" spans="1:3" x14ac:dyDescent="0.25">
      <c r="A311" s="35"/>
      <c r="B311" s="109" t="s">
        <v>695</v>
      </c>
      <c r="C311" s="20"/>
    </row>
    <row r="312" spans="1:3" x14ac:dyDescent="0.25">
      <c r="A312" s="5"/>
      <c r="B312" s="77" t="s">
        <v>244</v>
      </c>
      <c r="C312" s="44">
        <v>45.05</v>
      </c>
    </row>
    <row r="313" spans="1:3" x14ac:dyDescent="0.25">
      <c r="A313" s="5"/>
      <c r="B313" s="77" t="s">
        <v>245</v>
      </c>
      <c r="C313" s="44">
        <v>135.15</v>
      </c>
    </row>
    <row r="314" spans="1:3" ht="30" x14ac:dyDescent="0.25">
      <c r="A314" s="5"/>
      <c r="B314" s="77" t="s">
        <v>277</v>
      </c>
      <c r="C314" s="44">
        <v>2554.66</v>
      </c>
    </row>
    <row r="315" spans="1:3" x14ac:dyDescent="0.25">
      <c r="A315" s="3"/>
      <c r="B315" s="78" t="s">
        <v>278</v>
      </c>
      <c r="C315" s="44">
        <v>657.78</v>
      </c>
    </row>
    <row r="316" spans="1:3" ht="18.75" x14ac:dyDescent="0.3">
      <c r="A316" s="33"/>
      <c r="B316" s="109" t="s">
        <v>709</v>
      </c>
      <c r="C316" s="43"/>
    </row>
    <row r="317" spans="1:3" ht="30" x14ac:dyDescent="0.25">
      <c r="A317" s="7"/>
      <c r="B317" s="71" t="s">
        <v>324</v>
      </c>
      <c r="C317" s="21">
        <v>277.94</v>
      </c>
    </row>
    <row r="318" spans="1:3" x14ac:dyDescent="0.25">
      <c r="A318" s="7"/>
      <c r="B318" s="71" t="s">
        <v>338</v>
      </c>
      <c r="C318" s="21">
        <v>1341.8</v>
      </c>
    </row>
    <row r="319" spans="1:3" ht="18.75" x14ac:dyDescent="0.25">
      <c r="A319" s="36"/>
      <c r="B319" s="64" t="s">
        <v>696</v>
      </c>
      <c r="C319" s="50"/>
    </row>
    <row r="320" spans="1:3" x14ac:dyDescent="0.25">
      <c r="A320" s="7"/>
      <c r="B320" s="71" t="s">
        <v>383</v>
      </c>
      <c r="C320" s="21">
        <v>55.79</v>
      </c>
    </row>
    <row r="321" spans="1:3" x14ac:dyDescent="0.25">
      <c r="A321" s="7"/>
      <c r="B321" s="64" t="s">
        <v>710</v>
      </c>
      <c r="C321" s="23"/>
    </row>
    <row r="322" spans="1:3" ht="30" x14ac:dyDescent="0.25">
      <c r="A322" s="7"/>
      <c r="B322" s="71" t="s">
        <v>418</v>
      </c>
      <c r="C322" s="21">
        <v>512.80999999999995</v>
      </c>
    </row>
    <row r="323" spans="1:3" ht="30" x14ac:dyDescent="0.25">
      <c r="A323" s="7"/>
      <c r="B323" s="71" t="s">
        <v>419</v>
      </c>
      <c r="C323" s="21">
        <v>86.3</v>
      </c>
    </row>
    <row r="324" spans="1:3" ht="30" x14ac:dyDescent="0.25">
      <c r="A324" s="7"/>
      <c r="B324" s="71" t="s">
        <v>420</v>
      </c>
      <c r="C324" s="21">
        <v>86.3</v>
      </c>
    </row>
    <row r="325" spans="1:3" ht="30" x14ac:dyDescent="0.25">
      <c r="A325" s="7"/>
      <c r="B325" s="71" t="s">
        <v>421</v>
      </c>
      <c r="C325" s="21">
        <v>3533.03</v>
      </c>
    </row>
    <row r="326" spans="1:3" x14ac:dyDescent="0.25">
      <c r="A326" s="7"/>
      <c r="B326" s="64" t="s">
        <v>698</v>
      </c>
      <c r="C326" s="23"/>
    </row>
    <row r="327" spans="1:3" ht="30" x14ac:dyDescent="0.25">
      <c r="A327" s="7"/>
      <c r="B327" s="71" t="s">
        <v>462</v>
      </c>
      <c r="C327" s="21">
        <v>106.61</v>
      </c>
    </row>
    <row r="328" spans="1:3" x14ac:dyDescent="0.25">
      <c r="A328" s="7"/>
      <c r="B328" s="72" t="s">
        <v>480</v>
      </c>
      <c r="C328" s="22">
        <v>94.69</v>
      </c>
    </row>
    <row r="329" spans="1:3" s="1" customFormat="1" x14ac:dyDescent="0.25">
      <c r="A329" s="65"/>
      <c r="B329" s="110" t="s">
        <v>699</v>
      </c>
      <c r="C329" s="21"/>
    </row>
    <row r="330" spans="1:3" s="1" customFormat="1" x14ac:dyDescent="0.25">
      <c r="A330" s="65"/>
      <c r="B330" s="71" t="s">
        <v>498</v>
      </c>
      <c r="C330" s="21">
        <v>2249.9699999999998</v>
      </c>
    </row>
    <row r="331" spans="1:3" ht="30" x14ac:dyDescent="0.25">
      <c r="A331" s="7"/>
      <c r="B331" s="71" t="s">
        <v>499</v>
      </c>
      <c r="C331" s="21">
        <v>2186.98</v>
      </c>
    </row>
    <row r="332" spans="1:3" ht="15.75" x14ac:dyDescent="0.25">
      <c r="A332" s="7"/>
      <c r="B332" s="51" t="s">
        <v>700</v>
      </c>
      <c r="C332" s="25"/>
    </row>
    <row r="333" spans="1:3" ht="33.75" customHeight="1" x14ac:dyDescent="0.25">
      <c r="A333" s="7"/>
      <c r="B333" s="71" t="s">
        <v>541</v>
      </c>
      <c r="C333" s="21">
        <v>962.33</v>
      </c>
    </row>
    <row r="334" spans="1:3" ht="30" x14ac:dyDescent="0.25">
      <c r="A334" s="7"/>
      <c r="B334" s="71" t="s">
        <v>542</v>
      </c>
      <c r="C334" s="21">
        <v>1168.33</v>
      </c>
    </row>
    <row r="335" spans="1:3" x14ac:dyDescent="0.25">
      <c r="A335" s="7"/>
      <c r="B335" s="71" t="s">
        <v>543</v>
      </c>
      <c r="C335" s="21">
        <v>200.75</v>
      </c>
    </row>
    <row r="336" spans="1:3" x14ac:dyDescent="0.25">
      <c r="A336" s="7"/>
      <c r="B336" s="71" t="s">
        <v>544</v>
      </c>
      <c r="C336" s="21">
        <v>106.43</v>
      </c>
    </row>
    <row r="337" spans="1:3" x14ac:dyDescent="0.25">
      <c r="A337" s="7"/>
      <c r="B337" s="71" t="s">
        <v>576</v>
      </c>
      <c r="C337" s="21">
        <v>85.88</v>
      </c>
    </row>
    <row r="338" spans="1:3" x14ac:dyDescent="0.25">
      <c r="A338" s="7"/>
      <c r="B338" s="71" t="s">
        <v>577</v>
      </c>
      <c r="C338" s="21">
        <v>137.88</v>
      </c>
    </row>
    <row r="339" spans="1:3" ht="30" x14ac:dyDescent="0.25">
      <c r="A339" s="7"/>
      <c r="B339" s="71" t="s">
        <v>586</v>
      </c>
      <c r="C339" s="21">
        <v>910.65</v>
      </c>
    </row>
    <row r="340" spans="1:3" x14ac:dyDescent="0.25">
      <c r="A340" s="7"/>
      <c r="B340" s="51" t="s">
        <v>701</v>
      </c>
      <c r="C340" s="23"/>
    </row>
    <row r="341" spans="1:3" x14ac:dyDescent="0.25">
      <c r="A341" s="7"/>
      <c r="B341" s="71" t="s">
        <v>601</v>
      </c>
      <c r="C341" s="21">
        <v>128.31</v>
      </c>
    </row>
    <row r="342" spans="1:3" x14ac:dyDescent="0.25">
      <c r="A342" s="7"/>
      <c r="B342" s="71" t="s">
        <v>602</v>
      </c>
      <c r="C342" s="21">
        <v>100.61</v>
      </c>
    </row>
    <row r="343" spans="1:3" x14ac:dyDescent="0.25">
      <c r="A343" s="7"/>
      <c r="B343" s="51" t="s">
        <v>702</v>
      </c>
      <c r="C343" s="23"/>
    </row>
    <row r="344" spans="1:3" ht="45" x14ac:dyDescent="0.25">
      <c r="A344" s="7"/>
      <c r="B344" s="71" t="s">
        <v>640</v>
      </c>
      <c r="C344" s="21">
        <v>543.84</v>
      </c>
    </row>
    <row r="345" spans="1:3" x14ac:dyDescent="0.25">
      <c r="A345" s="7"/>
      <c r="B345" s="71" t="s">
        <v>659</v>
      </c>
      <c r="C345" s="21">
        <v>167.23</v>
      </c>
    </row>
    <row r="346" spans="1:3" ht="30" x14ac:dyDescent="0.25">
      <c r="A346" s="7"/>
      <c r="B346" s="71" t="s">
        <v>660</v>
      </c>
      <c r="C346" s="21">
        <v>271.43</v>
      </c>
    </row>
    <row r="347" spans="1:3" ht="30" x14ac:dyDescent="0.25">
      <c r="A347" s="12"/>
      <c r="B347" s="71" t="s">
        <v>661</v>
      </c>
      <c r="C347" s="22">
        <v>4928.53</v>
      </c>
    </row>
    <row r="348" spans="1:3" s="1" customFormat="1" x14ac:dyDescent="0.25">
      <c r="A348" s="12"/>
      <c r="B348" s="67" t="s">
        <v>40</v>
      </c>
      <c r="C348" s="21">
        <v>2066.12</v>
      </c>
    </row>
    <row r="349" spans="1:3" ht="26.25" x14ac:dyDescent="0.25">
      <c r="A349" s="12"/>
      <c r="B349" s="98" t="s">
        <v>41</v>
      </c>
      <c r="C349" s="30">
        <v>132476.65</v>
      </c>
    </row>
    <row r="350" spans="1:3" s="1" customFormat="1" x14ac:dyDescent="0.25">
      <c r="A350" s="12"/>
      <c r="B350" s="67" t="s">
        <v>703</v>
      </c>
      <c r="C350" s="30">
        <v>694.98</v>
      </c>
    </row>
    <row r="351" spans="1:3" ht="26.25" x14ac:dyDescent="0.25">
      <c r="A351" s="12"/>
      <c r="B351" s="15" t="s">
        <v>730</v>
      </c>
      <c r="C351" s="30">
        <f>SUM(C295:C350)</f>
        <v>221346.63</v>
      </c>
    </row>
    <row r="352" spans="1:3" ht="26.25" x14ac:dyDescent="0.25">
      <c r="A352" s="12"/>
      <c r="B352" s="15" t="s">
        <v>731</v>
      </c>
      <c r="C352" s="30">
        <v>213379.01</v>
      </c>
    </row>
    <row r="353" spans="1:3" ht="38.25" x14ac:dyDescent="0.25">
      <c r="A353" s="12"/>
      <c r="B353" s="107" t="s">
        <v>732</v>
      </c>
      <c r="C353" s="30">
        <f>SUM(C351+C291)</f>
        <v>458804.27</v>
      </c>
    </row>
    <row r="354" spans="1:3" ht="38.25" x14ac:dyDescent="0.25">
      <c r="A354" s="12"/>
      <c r="B354" s="107" t="s">
        <v>733</v>
      </c>
      <c r="C354" s="24">
        <f>SUM(C292+C352)</f>
        <v>389458.27</v>
      </c>
    </row>
    <row r="355" spans="1:3" s="1" customFormat="1" ht="25.5" x14ac:dyDescent="0.25">
      <c r="A355" s="12"/>
      <c r="B355" s="107" t="s">
        <v>689</v>
      </c>
      <c r="C355" s="49">
        <v>136406.51999999999</v>
      </c>
    </row>
    <row r="357" spans="1:3" s="1" customFormat="1" ht="15.75" x14ac:dyDescent="0.25">
      <c r="B357" s="60" t="s">
        <v>4</v>
      </c>
      <c r="C357" s="61"/>
    </row>
    <row r="358" spans="1:3" s="1" customFormat="1" ht="26.25" x14ac:dyDescent="0.25">
      <c r="B358" s="15" t="s">
        <v>44</v>
      </c>
      <c r="C358" s="20">
        <v>439218.6</v>
      </c>
    </row>
    <row r="359" spans="1:3" s="1" customFormat="1" ht="26.25" x14ac:dyDescent="0.25">
      <c r="B359" s="15" t="s">
        <v>52</v>
      </c>
      <c r="C359" s="30">
        <v>338499.65</v>
      </c>
    </row>
    <row r="360" spans="1:3" s="1" customFormat="1" ht="26.25" x14ac:dyDescent="0.25">
      <c r="B360" s="15" t="s">
        <v>35</v>
      </c>
      <c r="C360" s="24">
        <v>58949.05</v>
      </c>
    </row>
    <row r="361" spans="1:3" ht="18.75" x14ac:dyDescent="0.3">
      <c r="A361" s="46"/>
      <c r="B361" s="96" t="s">
        <v>103</v>
      </c>
      <c r="C361" s="48"/>
    </row>
    <row r="362" spans="1:3" x14ac:dyDescent="0.25">
      <c r="A362" s="8"/>
      <c r="B362" s="78" t="s">
        <v>112</v>
      </c>
      <c r="C362" s="44">
        <v>194.41</v>
      </c>
    </row>
    <row r="363" spans="1:3" x14ac:dyDescent="0.25">
      <c r="A363" s="34"/>
      <c r="B363" s="109" t="s">
        <v>708</v>
      </c>
      <c r="C363" s="40"/>
    </row>
    <row r="364" spans="1:3" x14ac:dyDescent="0.25">
      <c r="A364" s="5"/>
      <c r="B364" s="77" t="s">
        <v>175</v>
      </c>
      <c r="C364" s="44">
        <v>290.8</v>
      </c>
    </row>
    <row r="365" spans="1:3" x14ac:dyDescent="0.25">
      <c r="A365" s="5"/>
      <c r="B365" s="77" t="s">
        <v>20</v>
      </c>
      <c r="C365" s="44">
        <v>297.60000000000002</v>
      </c>
    </row>
    <row r="366" spans="1:3" x14ac:dyDescent="0.25">
      <c r="A366" s="5"/>
      <c r="B366" s="77" t="s">
        <v>176</v>
      </c>
      <c r="C366" s="44">
        <v>148.80000000000001</v>
      </c>
    </row>
    <row r="367" spans="1:3" x14ac:dyDescent="0.25">
      <c r="A367" s="3"/>
      <c r="B367" s="77" t="s">
        <v>177</v>
      </c>
      <c r="C367" s="44">
        <v>148.80000000000001</v>
      </c>
    </row>
    <row r="368" spans="1:3" x14ac:dyDescent="0.25">
      <c r="A368" s="3"/>
      <c r="B368" s="77" t="s">
        <v>178</v>
      </c>
      <c r="C368" s="44">
        <v>1279.3499999999999</v>
      </c>
    </row>
    <row r="369" spans="1:3" x14ac:dyDescent="0.25">
      <c r="A369" s="35"/>
      <c r="B369" s="109" t="s">
        <v>695</v>
      </c>
      <c r="C369" s="20"/>
    </row>
    <row r="370" spans="1:3" x14ac:dyDescent="0.25">
      <c r="A370" s="3"/>
      <c r="B370" s="78" t="s">
        <v>249</v>
      </c>
      <c r="C370" s="56">
        <v>45.05</v>
      </c>
    </row>
    <row r="371" spans="1:3" x14ac:dyDescent="0.25">
      <c r="A371" s="3"/>
      <c r="B371" s="78" t="s">
        <v>250</v>
      </c>
      <c r="C371" s="56">
        <v>45.05</v>
      </c>
    </row>
    <row r="372" spans="1:3" x14ac:dyDescent="0.25">
      <c r="A372" s="3"/>
      <c r="B372" s="78" t="s">
        <v>251</v>
      </c>
      <c r="C372" s="56">
        <v>45.05</v>
      </c>
    </row>
    <row r="373" spans="1:3" x14ac:dyDescent="0.25">
      <c r="A373" s="3"/>
      <c r="B373" s="78" t="s">
        <v>255</v>
      </c>
      <c r="C373" s="44">
        <v>3816.3</v>
      </c>
    </row>
    <row r="374" spans="1:3" ht="18.75" x14ac:dyDescent="0.3">
      <c r="A374" s="33"/>
      <c r="B374" s="78" t="s">
        <v>296</v>
      </c>
      <c r="C374" s="44">
        <v>157.63</v>
      </c>
    </row>
    <row r="375" spans="1:3" x14ac:dyDescent="0.25">
      <c r="A375" s="7"/>
      <c r="B375" s="86" t="s">
        <v>297</v>
      </c>
      <c r="C375" s="29">
        <v>257.63</v>
      </c>
    </row>
    <row r="376" spans="1:3" s="1" customFormat="1" x14ac:dyDescent="0.25">
      <c r="A376" s="65"/>
      <c r="B376" s="104" t="s">
        <v>736</v>
      </c>
      <c r="C376" s="44"/>
    </row>
    <row r="377" spans="1:3" x14ac:dyDescent="0.25">
      <c r="A377" s="7"/>
      <c r="B377" s="71" t="s">
        <v>303</v>
      </c>
      <c r="C377" s="21">
        <v>997.5</v>
      </c>
    </row>
    <row r="378" spans="1:3" x14ac:dyDescent="0.25">
      <c r="A378" s="7"/>
      <c r="B378" s="71" t="s">
        <v>337</v>
      </c>
      <c r="C378" s="21">
        <v>142.22999999999999</v>
      </c>
    </row>
    <row r="379" spans="1:3" ht="18.75" x14ac:dyDescent="0.25">
      <c r="A379" s="36"/>
      <c r="B379" s="64" t="s">
        <v>696</v>
      </c>
      <c r="C379" s="50"/>
    </row>
    <row r="380" spans="1:3" ht="15" customHeight="1" x14ac:dyDescent="0.25">
      <c r="A380" s="7"/>
      <c r="B380" s="71" t="s">
        <v>404</v>
      </c>
      <c r="C380" s="21">
        <v>302.16000000000003</v>
      </c>
    </row>
    <row r="381" spans="1:3" x14ac:dyDescent="0.25">
      <c r="A381" s="7"/>
      <c r="B381" s="64" t="s">
        <v>710</v>
      </c>
      <c r="C381" s="23"/>
    </row>
    <row r="382" spans="1:3" x14ac:dyDescent="0.25">
      <c r="A382" s="7"/>
      <c r="B382" s="71" t="s">
        <v>99</v>
      </c>
      <c r="C382" s="21">
        <v>37729.040000000001</v>
      </c>
    </row>
    <row r="383" spans="1:3" x14ac:dyDescent="0.25">
      <c r="A383" s="7"/>
      <c r="B383" s="71" t="s">
        <v>410</v>
      </c>
      <c r="C383" s="21">
        <v>86.32</v>
      </c>
    </row>
    <row r="384" spans="1:3" x14ac:dyDescent="0.25">
      <c r="A384" s="7"/>
      <c r="B384" s="71" t="s">
        <v>411</v>
      </c>
      <c r="C384" s="21">
        <v>226.23</v>
      </c>
    </row>
    <row r="385" spans="1:3" ht="30" x14ac:dyDescent="0.25">
      <c r="A385" s="7"/>
      <c r="B385" s="72" t="s">
        <v>445</v>
      </c>
      <c r="C385" s="22">
        <v>71958.42</v>
      </c>
    </row>
    <row r="386" spans="1:3" s="1" customFormat="1" x14ac:dyDescent="0.25">
      <c r="A386" s="66"/>
      <c r="B386" s="110" t="s">
        <v>698</v>
      </c>
      <c r="C386" s="21"/>
    </row>
    <row r="387" spans="1:3" ht="30" x14ac:dyDescent="0.25">
      <c r="A387" s="7"/>
      <c r="B387" s="77" t="s">
        <v>455</v>
      </c>
      <c r="C387" s="21">
        <v>152.18</v>
      </c>
    </row>
    <row r="388" spans="1:3" x14ac:dyDescent="0.25">
      <c r="A388" s="7"/>
      <c r="B388" s="71" t="s">
        <v>475</v>
      </c>
      <c r="C388" s="21">
        <v>55.02</v>
      </c>
    </row>
    <row r="389" spans="1:3" x14ac:dyDescent="0.25">
      <c r="A389" s="7"/>
      <c r="B389" s="71" t="s">
        <v>488</v>
      </c>
      <c r="C389" s="21">
        <v>6608.29</v>
      </c>
    </row>
    <row r="390" spans="1:3" s="1" customFormat="1" x14ac:dyDescent="0.25">
      <c r="A390" s="66"/>
      <c r="B390" s="64" t="s">
        <v>699</v>
      </c>
      <c r="C390" s="23"/>
    </row>
    <row r="391" spans="1:3" x14ac:dyDescent="0.25">
      <c r="A391" s="7"/>
      <c r="B391" s="72" t="s">
        <v>502</v>
      </c>
      <c r="C391" s="22">
        <v>367.8</v>
      </c>
    </row>
    <row r="392" spans="1:3" ht="15.75" x14ac:dyDescent="0.25">
      <c r="A392" s="7"/>
      <c r="B392" s="64" t="s">
        <v>700</v>
      </c>
      <c r="C392" s="25"/>
    </row>
    <row r="393" spans="1:3" ht="30" x14ac:dyDescent="0.25">
      <c r="A393" s="7"/>
      <c r="B393" s="71" t="s">
        <v>517</v>
      </c>
      <c r="C393" s="21">
        <v>515.92999999999995</v>
      </c>
    </row>
    <row r="394" spans="1:3" x14ac:dyDescent="0.25">
      <c r="A394" s="7"/>
      <c r="B394" s="71" t="s">
        <v>518</v>
      </c>
      <c r="C394" s="21">
        <v>535.35</v>
      </c>
    </row>
    <row r="395" spans="1:3" x14ac:dyDescent="0.25">
      <c r="A395" s="7"/>
      <c r="B395" s="71" t="s">
        <v>519</v>
      </c>
      <c r="C395" s="21">
        <v>133.84</v>
      </c>
    </row>
    <row r="396" spans="1:3" ht="30" x14ac:dyDescent="0.25">
      <c r="A396" s="7"/>
      <c r="B396" s="71" t="s">
        <v>520</v>
      </c>
      <c r="C396" s="21">
        <v>107.33</v>
      </c>
    </row>
    <row r="397" spans="1:3" ht="30" x14ac:dyDescent="0.25">
      <c r="A397" s="7"/>
      <c r="B397" s="71" t="s">
        <v>521</v>
      </c>
      <c r="C397" s="21">
        <v>160.99</v>
      </c>
    </row>
    <row r="398" spans="1:3" ht="30" x14ac:dyDescent="0.25">
      <c r="A398" s="7"/>
      <c r="B398" s="71" t="s">
        <v>579</v>
      </c>
      <c r="C398" s="21">
        <v>98.88</v>
      </c>
    </row>
    <row r="399" spans="1:3" x14ac:dyDescent="0.25">
      <c r="A399" s="7"/>
      <c r="B399" s="64" t="s">
        <v>701</v>
      </c>
      <c r="C399" s="23"/>
    </row>
    <row r="400" spans="1:3" x14ac:dyDescent="0.25">
      <c r="A400" s="7"/>
      <c r="B400" s="71" t="s">
        <v>597</v>
      </c>
      <c r="C400" s="21">
        <v>50.31</v>
      </c>
    </row>
    <row r="401" spans="1:3" x14ac:dyDescent="0.25">
      <c r="A401" s="7"/>
      <c r="B401" s="71" t="s">
        <v>598</v>
      </c>
      <c r="C401" s="21">
        <v>63.31</v>
      </c>
    </row>
    <row r="402" spans="1:3" ht="30" x14ac:dyDescent="0.25">
      <c r="A402" s="7"/>
      <c r="B402" s="71" t="s">
        <v>620</v>
      </c>
      <c r="C402" s="22">
        <v>111.87</v>
      </c>
    </row>
    <row r="403" spans="1:3" s="1" customFormat="1" x14ac:dyDescent="0.25">
      <c r="A403" s="66"/>
      <c r="B403" s="64" t="s">
        <v>702</v>
      </c>
      <c r="C403" s="23"/>
    </row>
    <row r="404" spans="1:3" s="1" customFormat="1" ht="30" x14ac:dyDescent="0.25">
      <c r="A404" s="66"/>
      <c r="B404" s="71" t="s">
        <v>672</v>
      </c>
      <c r="C404" s="22">
        <v>8097.06</v>
      </c>
    </row>
    <row r="405" spans="1:3" s="1" customFormat="1" ht="26.25" x14ac:dyDescent="0.25">
      <c r="A405" s="7"/>
      <c r="B405" s="98" t="s">
        <v>31</v>
      </c>
      <c r="C405" s="22">
        <v>114945.41</v>
      </c>
    </row>
    <row r="406" spans="1:3" s="1" customFormat="1" x14ac:dyDescent="0.25">
      <c r="A406" s="66"/>
      <c r="B406" s="67" t="s">
        <v>703</v>
      </c>
      <c r="C406" s="22">
        <v>945.98</v>
      </c>
    </row>
    <row r="407" spans="1:3" ht="26.25" x14ac:dyDescent="0.25">
      <c r="A407" s="12"/>
      <c r="B407" s="15" t="s">
        <v>737</v>
      </c>
      <c r="C407" s="30">
        <f>SUM(C361:C406)</f>
        <v>251117.92</v>
      </c>
    </row>
    <row r="408" spans="1:3" ht="26.25" x14ac:dyDescent="0.25">
      <c r="A408" s="12"/>
      <c r="B408" s="15" t="s">
        <v>738</v>
      </c>
      <c r="C408" s="30">
        <v>418337.28000000003</v>
      </c>
    </row>
    <row r="409" spans="1:3" ht="25.5" x14ac:dyDescent="0.25">
      <c r="A409" s="12"/>
      <c r="B409" s="107" t="s">
        <v>739</v>
      </c>
      <c r="C409" s="30">
        <f>SUM(C407+C358)</f>
        <v>690336.52</v>
      </c>
    </row>
    <row r="410" spans="1:3" ht="25.5" x14ac:dyDescent="0.25">
      <c r="A410" s="12"/>
      <c r="B410" s="107" t="s">
        <v>740</v>
      </c>
      <c r="C410" s="24">
        <f>SUM(C408+C359)</f>
        <v>756836.93</v>
      </c>
    </row>
    <row r="411" spans="1:3" ht="25.5" x14ac:dyDescent="0.25">
      <c r="A411" s="12"/>
      <c r="B411" s="107" t="s">
        <v>689</v>
      </c>
      <c r="C411" s="22">
        <v>67000.639999999999</v>
      </c>
    </row>
    <row r="412" spans="1:3" s="1" customFormat="1" x14ac:dyDescent="0.25">
      <c r="A412" s="12"/>
      <c r="B412" s="99"/>
      <c r="C412" s="12"/>
    </row>
    <row r="413" spans="1:3" ht="15.75" x14ac:dyDescent="0.25">
      <c r="A413" s="12"/>
      <c r="B413" s="143" t="s">
        <v>5</v>
      </c>
      <c r="C413" s="143"/>
    </row>
    <row r="414" spans="1:3" s="1" customFormat="1" ht="26.25" x14ac:dyDescent="0.25">
      <c r="A414" s="12"/>
      <c r="B414" s="19" t="s">
        <v>53</v>
      </c>
      <c r="C414" s="101">
        <v>234096.27</v>
      </c>
    </row>
    <row r="415" spans="1:3" s="1" customFormat="1" ht="26.25" x14ac:dyDescent="0.25">
      <c r="A415" s="12"/>
      <c r="B415" s="19" t="s">
        <v>54</v>
      </c>
      <c r="C415" s="30">
        <v>236253.48</v>
      </c>
    </row>
    <row r="416" spans="1:3" s="1" customFormat="1" ht="26.25" x14ac:dyDescent="0.25">
      <c r="A416" s="12"/>
      <c r="B416" s="19" t="s">
        <v>35</v>
      </c>
      <c r="C416" s="24">
        <v>47404.61</v>
      </c>
    </row>
    <row r="417" spans="1:3" ht="18.75" x14ac:dyDescent="0.3">
      <c r="A417" s="46"/>
      <c r="B417" s="96" t="s">
        <v>103</v>
      </c>
      <c r="C417" s="48"/>
    </row>
    <row r="418" spans="1:3" x14ac:dyDescent="0.25">
      <c r="A418" s="8"/>
      <c r="B418" s="77" t="s">
        <v>96</v>
      </c>
      <c r="C418" s="44">
        <v>1814.86</v>
      </c>
    </row>
    <row r="419" spans="1:3" ht="18.75" x14ac:dyDescent="0.3">
      <c r="A419" s="33"/>
      <c r="B419" s="76" t="s">
        <v>741</v>
      </c>
      <c r="C419" s="43"/>
    </row>
    <row r="420" spans="1:3" x14ac:dyDescent="0.25">
      <c r="A420" s="8"/>
      <c r="B420" s="78" t="s">
        <v>183</v>
      </c>
      <c r="C420" s="44">
        <v>148.80000000000001</v>
      </c>
    </row>
    <row r="421" spans="1:3" x14ac:dyDescent="0.25">
      <c r="A421" s="34"/>
      <c r="B421" s="77" t="s">
        <v>193</v>
      </c>
      <c r="C421" s="44">
        <v>39</v>
      </c>
    </row>
    <row r="422" spans="1:3" x14ac:dyDescent="0.25">
      <c r="A422" s="5"/>
      <c r="B422" s="115" t="s">
        <v>219</v>
      </c>
      <c r="C422" s="44">
        <v>44.65</v>
      </c>
    </row>
    <row r="423" spans="1:3" ht="18.75" x14ac:dyDescent="0.3">
      <c r="A423" s="33"/>
      <c r="B423" s="78" t="s">
        <v>220</v>
      </c>
      <c r="C423" s="44">
        <v>122.65</v>
      </c>
    </row>
    <row r="424" spans="1:3" x14ac:dyDescent="0.25">
      <c r="A424" s="7"/>
      <c r="B424" s="86" t="s">
        <v>221</v>
      </c>
      <c r="C424" s="29">
        <v>68.77</v>
      </c>
    </row>
    <row r="425" spans="1:3" x14ac:dyDescent="0.25">
      <c r="A425" s="7"/>
      <c r="B425" s="110" t="s">
        <v>695</v>
      </c>
      <c r="C425" s="21"/>
    </row>
    <row r="426" spans="1:3" ht="30" x14ac:dyDescent="0.25">
      <c r="A426" s="7"/>
      <c r="B426" s="78" t="s">
        <v>269</v>
      </c>
      <c r="C426" s="44">
        <v>5508.12</v>
      </c>
    </row>
    <row r="427" spans="1:3" x14ac:dyDescent="0.25">
      <c r="A427" s="7"/>
      <c r="B427" s="78" t="s">
        <v>268</v>
      </c>
      <c r="C427" s="44">
        <v>2449.0100000000002</v>
      </c>
    </row>
    <row r="428" spans="1:3" x14ac:dyDescent="0.25">
      <c r="A428" s="7"/>
      <c r="B428" s="78" t="s">
        <v>283</v>
      </c>
      <c r="C428" s="44">
        <v>90.2</v>
      </c>
    </row>
    <row r="429" spans="1:3" ht="18.75" x14ac:dyDescent="0.25">
      <c r="A429" s="36"/>
      <c r="B429" s="51" t="s">
        <v>709</v>
      </c>
      <c r="C429" s="50"/>
    </row>
    <row r="430" spans="1:3" x14ac:dyDescent="0.25">
      <c r="A430" s="7"/>
      <c r="B430" s="71" t="s">
        <v>303</v>
      </c>
      <c r="C430" s="21">
        <v>997.5</v>
      </c>
    </row>
    <row r="431" spans="1:3" ht="30" x14ac:dyDescent="0.25">
      <c r="A431" s="7"/>
      <c r="B431" s="71" t="s">
        <v>344</v>
      </c>
      <c r="C431" s="21">
        <v>284.45999999999998</v>
      </c>
    </row>
    <row r="432" spans="1:3" x14ac:dyDescent="0.25">
      <c r="A432" s="7"/>
      <c r="B432" s="51" t="s">
        <v>696</v>
      </c>
      <c r="C432" s="23"/>
    </row>
    <row r="433" spans="1:3" x14ac:dyDescent="0.25">
      <c r="A433" s="7"/>
      <c r="B433" s="71" t="s">
        <v>358</v>
      </c>
      <c r="C433" s="21">
        <v>15644.26</v>
      </c>
    </row>
    <row r="434" spans="1:3" x14ac:dyDescent="0.25">
      <c r="A434" s="7"/>
      <c r="B434" s="71" t="s">
        <v>359</v>
      </c>
      <c r="C434" s="21">
        <v>1237.72</v>
      </c>
    </row>
    <row r="435" spans="1:3" x14ac:dyDescent="0.25">
      <c r="A435" s="7"/>
      <c r="B435" s="71" t="s">
        <v>360</v>
      </c>
      <c r="C435" s="21">
        <v>251.23</v>
      </c>
    </row>
    <row r="436" spans="1:3" ht="30" x14ac:dyDescent="0.25">
      <c r="A436" s="7"/>
      <c r="B436" s="71" t="s">
        <v>402</v>
      </c>
      <c r="C436" s="21">
        <v>169.08</v>
      </c>
    </row>
    <row r="437" spans="1:3" x14ac:dyDescent="0.25">
      <c r="A437" s="7"/>
      <c r="B437" s="51" t="s">
        <v>710</v>
      </c>
      <c r="C437" s="23"/>
    </row>
    <row r="438" spans="1:3" ht="30" x14ac:dyDescent="0.25">
      <c r="A438" s="7"/>
      <c r="B438" s="71" t="s">
        <v>422</v>
      </c>
      <c r="C438" s="21">
        <v>122.67</v>
      </c>
    </row>
    <row r="439" spans="1:3" ht="30" x14ac:dyDescent="0.25">
      <c r="A439" s="7"/>
      <c r="B439" s="71" t="s">
        <v>447</v>
      </c>
      <c r="C439" s="21">
        <v>4937.99</v>
      </c>
    </row>
    <row r="440" spans="1:3" x14ac:dyDescent="0.25">
      <c r="A440" s="7"/>
      <c r="B440" s="51" t="s">
        <v>699</v>
      </c>
      <c r="C440" s="23"/>
    </row>
    <row r="441" spans="1:3" x14ac:dyDescent="0.25">
      <c r="A441" s="7"/>
      <c r="B441" s="71" t="s">
        <v>489</v>
      </c>
      <c r="C441" s="21">
        <v>30438.91</v>
      </c>
    </row>
    <row r="442" spans="1:3" x14ac:dyDescent="0.25">
      <c r="A442" s="7"/>
      <c r="B442" s="72" t="s">
        <v>506</v>
      </c>
      <c r="C442" s="22">
        <v>1424.01</v>
      </c>
    </row>
    <row r="443" spans="1:3" s="1" customFormat="1" x14ac:dyDescent="0.25">
      <c r="A443" s="111"/>
      <c r="B443" s="110" t="s">
        <v>700</v>
      </c>
      <c r="C443" s="21"/>
    </row>
    <row r="444" spans="1:3" ht="30" x14ac:dyDescent="0.25">
      <c r="A444" s="7"/>
      <c r="B444" s="71" t="s">
        <v>512</v>
      </c>
      <c r="C444" s="21">
        <v>253.97</v>
      </c>
    </row>
    <row r="445" spans="1:3" x14ac:dyDescent="0.25">
      <c r="A445" s="7"/>
      <c r="B445" s="71" t="s">
        <v>513</v>
      </c>
      <c r="C445" s="45">
        <v>468.42</v>
      </c>
    </row>
    <row r="446" spans="1:3" ht="45" x14ac:dyDescent="0.25">
      <c r="A446" s="7"/>
      <c r="B446" s="71" t="s">
        <v>514</v>
      </c>
      <c r="C446" s="21">
        <v>561.5</v>
      </c>
    </row>
    <row r="447" spans="1:3" x14ac:dyDescent="0.25">
      <c r="A447" s="7"/>
      <c r="B447" s="51" t="s">
        <v>701</v>
      </c>
      <c r="C447" s="23"/>
    </row>
    <row r="448" spans="1:3" ht="30" x14ac:dyDescent="0.25">
      <c r="A448" s="7"/>
      <c r="B448" s="71" t="s">
        <v>742</v>
      </c>
      <c r="C448" s="21">
        <v>176.04</v>
      </c>
    </row>
    <row r="449" spans="1:3" ht="30" x14ac:dyDescent="0.25">
      <c r="A449" s="7"/>
      <c r="B449" s="71" t="s">
        <v>622</v>
      </c>
      <c r="C449" s="21">
        <v>122.41</v>
      </c>
    </row>
    <row r="450" spans="1:3" x14ac:dyDescent="0.25">
      <c r="A450" s="7"/>
      <c r="B450" s="51" t="s">
        <v>702</v>
      </c>
      <c r="C450" s="23"/>
    </row>
    <row r="451" spans="1:3" x14ac:dyDescent="0.25">
      <c r="A451" s="7"/>
      <c r="B451" s="71" t="s">
        <v>658</v>
      </c>
      <c r="C451" s="21">
        <v>334.46</v>
      </c>
    </row>
    <row r="452" spans="1:3" ht="45" x14ac:dyDescent="0.25">
      <c r="A452" s="7"/>
      <c r="B452" s="71" t="s">
        <v>669</v>
      </c>
      <c r="C452" s="22">
        <v>8137.54</v>
      </c>
    </row>
    <row r="453" spans="1:3" s="1" customFormat="1" ht="26.25" x14ac:dyDescent="0.25">
      <c r="A453" s="7"/>
      <c r="B453" s="98" t="s">
        <v>31</v>
      </c>
      <c r="C453" s="22">
        <v>87390.54</v>
      </c>
    </row>
    <row r="454" spans="1:3" s="1" customFormat="1" x14ac:dyDescent="0.25">
      <c r="A454" s="111"/>
      <c r="B454" s="67" t="s">
        <v>703</v>
      </c>
      <c r="C454" s="22">
        <v>719.21</v>
      </c>
    </row>
    <row r="455" spans="1:3" ht="26.25" x14ac:dyDescent="0.25">
      <c r="A455" s="12"/>
      <c r="B455" s="15" t="s">
        <v>743</v>
      </c>
      <c r="C455" s="30">
        <f>SUM(C417:C454)</f>
        <v>163957.97999999998</v>
      </c>
    </row>
    <row r="456" spans="1:3" ht="26.25" x14ac:dyDescent="0.25">
      <c r="A456" s="12"/>
      <c r="B456" s="15" t="s">
        <v>744</v>
      </c>
      <c r="C456" s="30">
        <v>290765.44</v>
      </c>
    </row>
    <row r="457" spans="1:3" ht="25.5" x14ac:dyDescent="0.25">
      <c r="A457" s="12"/>
      <c r="B457" s="107" t="s">
        <v>745</v>
      </c>
      <c r="C457" s="30">
        <f>SUM(C455+C414)</f>
        <v>398054.25</v>
      </c>
    </row>
    <row r="458" spans="1:3" s="1" customFormat="1" ht="25.5" x14ac:dyDescent="0.25">
      <c r="A458" s="12"/>
      <c r="B458" s="107" t="s">
        <v>750</v>
      </c>
      <c r="C458" s="24">
        <f>SUM(C456+C415)</f>
        <v>527018.92000000004</v>
      </c>
    </row>
    <row r="459" spans="1:3" s="1" customFormat="1" ht="25.5" x14ac:dyDescent="0.25">
      <c r="A459" s="12"/>
      <c r="B459" s="107" t="s">
        <v>689</v>
      </c>
      <c r="C459" s="22">
        <v>66014.52</v>
      </c>
    </row>
    <row r="460" spans="1:3" s="1" customFormat="1" x14ac:dyDescent="0.25">
      <c r="A460" s="12"/>
      <c r="B460" s="116"/>
      <c r="C460" s="117"/>
    </row>
    <row r="461" spans="1:3" x14ac:dyDescent="0.25">
      <c r="A461" s="12"/>
      <c r="B461" s="12"/>
      <c r="C461" s="12"/>
    </row>
    <row r="462" spans="1:3" ht="15.75" x14ac:dyDescent="0.25">
      <c r="B462" s="147" t="s">
        <v>6</v>
      </c>
      <c r="C462" s="147"/>
    </row>
    <row r="463" spans="1:3" s="1" customFormat="1" ht="26.25" x14ac:dyDescent="0.25">
      <c r="B463" s="15" t="s">
        <v>55</v>
      </c>
      <c r="C463" s="20">
        <v>356232.77</v>
      </c>
    </row>
    <row r="464" spans="1:3" s="1" customFormat="1" ht="26.25" x14ac:dyDescent="0.25">
      <c r="B464" s="15" t="s">
        <v>56</v>
      </c>
      <c r="C464" s="30">
        <v>242568.72</v>
      </c>
    </row>
    <row r="465" spans="1:3" s="1" customFormat="1" ht="26.25" x14ac:dyDescent="0.25">
      <c r="B465" s="15" t="s">
        <v>35</v>
      </c>
      <c r="C465" s="24">
        <v>21430.84</v>
      </c>
    </row>
    <row r="466" spans="1:3" ht="18.75" x14ac:dyDescent="0.3">
      <c r="A466" s="46"/>
      <c r="B466" s="96" t="s">
        <v>103</v>
      </c>
      <c r="C466" s="48"/>
    </row>
    <row r="467" spans="1:3" x14ac:dyDescent="0.25">
      <c r="A467" s="8"/>
      <c r="B467" s="78" t="s">
        <v>97</v>
      </c>
      <c r="C467" s="44">
        <v>13115.42</v>
      </c>
    </row>
    <row r="468" spans="1:3" ht="30" x14ac:dyDescent="0.25">
      <c r="A468" s="8"/>
      <c r="B468" s="77" t="s">
        <v>98</v>
      </c>
      <c r="C468" s="63">
        <v>364.12</v>
      </c>
    </row>
    <row r="469" spans="1:3" ht="18.75" x14ac:dyDescent="0.3">
      <c r="A469" s="33"/>
      <c r="B469" s="84" t="s">
        <v>132</v>
      </c>
      <c r="C469" s="44">
        <v>573.79</v>
      </c>
    </row>
    <row r="470" spans="1:3" s="1" customFormat="1" ht="18.75" x14ac:dyDescent="0.3">
      <c r="A470" s="33"/>
      <c r="B470" s="118" t="s">
        <v>694</v>
      </c>
      <c r="C470" s="20"/>
    </row>
    <row r="471" spans="1:3" x14ac:dyDescent="0.25">
      <c r="A471" s="3"/>
      <c r="B471" s="58" t="s">
        <v>97</v>
      </c>
      <c r="C471" s="44">
        <v>40470.81</v>
      </c>
    </row>
    <row r="472" spans="1:3" x14ac:dyDescent="0.25">
      <c r="A472" s="3"/>
      <c r="B472" s="58" t="s">
        <v>145</v>
      </c>
      <c r="C472" s="29">
        <v>78.67</v>
      </c>
    </row>
    <row r="473" spans="1:3" x14ac:dyDescent="0.25">
      <c r="A473" s="34"/>
      <c r="B473" s="76" t="s">
        <v>708</v>
      </c>
      <c r="C473" s="40"/>
    </row>
    <row r="474" spans="1:3" x14ac:dyDescent="0.25">
      <c r="A474" s="5"/>
      <c r="B474" s="77" t="s">
        <v>187</v>
      </c>
      <c r="C474" s="44">
        <v>74.400000000000006</v>
      </c>
    </row>
    <row r="475" spans="1:3" x14ac:dyDescent="0.25">
      <c r="A475" s="5"/>
      <c r="B475" s="77" t="s">
        <v>194</v>
      </c>
      <c r="C475" s="44">
        <v>44.65</v>
      </c>
    </row>
    <row r="476" spans="1:3" x14ac:dyDescent="0.25">
      <c r="A476" s="35"/>
      <c r="B476" s="109" t="s">
        <v>695</v>
      </c>
      <c r="C476" s="20"/>
    </row>
    <row r="477" spans="1:3" x14ac:dyDescent="0.25">
      <c r="A477" s="5"/>
      <c r="B477" s="78" t="s">
        <v>268</v>
      </c>
      <c r="C477" s="44">
        <v>3828.05</v>
      </c>
    </row>
    <row r="478" spans="1:3" x14ac:dyDescent="0.25">
      <c r="A478" s="5"/>
      <c r="B478" s="77" t="s">
        <v>282</v>
      </c>
      <c r="C478" s="44">
        <v>90.2</v>
      </c>
    </row>
    <row r="479" spans="1:3" ht="18.75" x14ac:dyDescent="0.3">
      <c r="A479" s="33"/>
      <c r="B479" s="109" t="s">
        <v>709</v>
      </c>
      <c r="C479" s="43"/>
    </row>
    <row r="480" spans="1:3" x14ac:dyDescent="0.25">
      <c r="A480" s="7"/>
      <c r="B480" s="71" t="s">
        <v>303</v>
      </c>
      <c r="C480" s="21">
        <v>998.78</v>
      </c>
    </row>
    <row r="481" spans="1:3" ht="30" x14ac:dyDescent="0.25">
      <c r="A481" s="7"/>
      <c r="B481" s="71" t="s">
        <v>345</v>
      </c>
      <c r="C481" s="21">
        <v>90.38</v>
      </c>
    </row>
    <row r="482" spans="1:3" ht="30" x14ac:dyDescent="0.25">
      <c r="A482" s="7"/>
      <c r="B482" s="72" t="s">
        <v>346</v>
      </c>
      <c r="C482" s="22">
        <v>90.38</v>
      </c>
    </row>
    <row r="483" spans="1:3" ht="18.75" x14ac:dyDescent="0.25">
      <c r="A483" s="36"/>
      <c r="B483" s="59" t="s">
        <v>696</v>
      </c>
      <c r="C483" s="50"/>
    </row>
    <row r="484" spans="1:3" x14ac:dyDescent="0.25">
      <c r="A484" s="7"/>
      <c r="B484" s="11" t="s">
        <v>366</v>
      </c>
      <c r="C484" s="21">
        <v>3205.37</v>
      </c>
    </row>
    <row r="485" spans="1:3" ht="30" x14ac:dyDescent="0.25">
      <c r="A485" s="7"/>
      <c r="B485" s="11" t="s">
        <v>367</v>
      </c>
      <c r="C485" s="21">
        <v>251.23</v>
      </c>
    </row>
    <row r="486" spans="1:3" ht="30" x14ac:dyDescent="0.25">
      <c r="A486" s="7"/>
      <c r="B486" s="11" t="s">
        <v>368</v>
      </c>
      <c r="C486" s="21">
        <v>200.99</v>
      </c>
    </row>
    <row r="487" spans="1:3" x14ac:dyDescent="0.25">
      <c r="A487" s="7"/>
      <c r="B487" s="11" t="s">
        <v>369</v>
      </c>
      <c r="C487" s="21">
        <v>200.99</v>
      </c>
    </row>
    <row r="488" spans="1:3" ht="30" x14ac:dyDescent="0.25">
      <c r="A488" s="7"/>
      <c r="B488" s="14" t="s">
        <v>401</v>
      </c>
      <c r="C488" s="22">
        <v>151.08000000000001</v>
      </c>
    </row>
    <row r="489" spans="1:3" s="1" customFormat="1" x14ac:dyDescent="0.25">
      <c r="A489" s="111"/>
      <c r="B489" s="110" t="s">
        <v>710</v>
      </c>
      <c r="C489" s="21"/>
    </row>
    <row r="490" spans="1:3" ht="18.75" customHeight="1" x14ac:dyDescent="0.25">
      <c r="A490" s="7"/>
      <c r="B490" s="71" t="s">
        <v>423</v>
      </c>
      <c r="C490" s="21">
        <v>95.83</v>
      </c>
    </row>
    <row r="491" spans="1:3" x14ac:dyDescent="0.25">
      <c r="A491" s="7"/>
      <c r="B491" s="71" t="s">
        <v>424</v>
      </c>
      <c r="C491" s="21">
        <v>1853.86</v>
      </c>
    </row>
    <row r="492" spans="1:3" x14ac:dyDescent="0.25">
      <c r="A492" s="7"/>
      <c r="B492" s="64" t="s">
        <v>698</v>
      </c>
      <c r="C492" s="23"/>
    </row>
    <row r="493" spans="1:3" x14ac:dyDescent="0.25">
      <c r="A493" s="7"/>
      <c r="B493" s="71" t="s">
        <v>473</v>
      </c>
      <c r="C493" s="21">
        <v>1598.68</v>
      </c>
    </row>
    <row r="494" spans="1:3" x14ac:dyDescent="0.25">
      <c r="A494" s="7"/>
      <c r="B494" s="64" t="s">
        <v>699</v>
      </c>
      <c r="C494" s="23"/>
    </row>
    <row r="495" spans="1:3" x14ac:dyDescent="0.25">
      <c r="A495" s="7"/>
      <c r="B495" s="71" t="s">
        <v>501</v>
      </c>
      <c r="C495" s="21">
        <v>263.47000000000003</v>
      </c>
    </row>
    <row r="496" spans="1:3" ht="15.75" x14ac:dyDescent="0.25">
      <c r="A496" s="7"/>
      <c r="B496" s="64" t="s">
        <v>700</v>
      </c>
      <c r="C496" s="25"/>
    </row>
    <row r="497" spans="1:3" ht="30" x14ac:dyDescent="0.25">
      <c r="A497" s="7"/>
      <c r="B497" s="71" t="s">
        <v>560</v>
      </c>
      <c r="C497" s="21">
        <v>520.91999999999996</v>
      </c>
    </row>
    <row r="498" spans="1:3" ht="45" x14ac:dyDescent="0.25">
      <c r="A498" s="7"/>
      <c r="B498" s="71" t="s">
        <v>565</v>
      </c>
      <c r="C498" s="21">
        <v>155209.81</v>
      </c>
    </row>
    <row r="499" spans="1:3" x14ac:dyDescent="0.25">
      <c r="A499" s="7"/>
      <c r="B499" s="64" t="s">
        <v>701</v>
      </c>
      <c r="C499" s="23"/>
    </row>
    <row r="500" spans="1:3" x14ac:dyDescent="0.25">
      <c r="A500" s="7"/>
      <c r="B500" s="71" t="s">
        <v>604</v>
      </c>
      <c r="C500" s="21">
        <v>88.31</v>
      </c>
    </row>
    <row r="501" spans="1:3" x14ac:dyDescent="0.25">
      <c r="A501" s="7"/>
      <c r="B501" s="64" t="s">
        <v>702</v>
      </c>
      <c r="C501" s="23"/>
    </row>
    <row r="502" spans="1:3" ht="30" x14ac:dyDescent="0.25">
      <c r="A502" s="7"/>
      <c r="B502" s="71" t="s">
        <v>644</v>
      </c>
      <c r="C502" s="21">
        <v>51.95</v>
      </c>
    </row>
    <row r="503" spans="1:3" ht="30" x14ac:dyDescent="0.25">
      <c r="A503" s="7"/>
      <c r="B503" s="71" t="s">
        <v>677</v>
      </c>
      <c r="C503" s="22">
        <v>7986.06</v>
      </c>
    </row>
    <row r="504" spans="1:3" s="1" customFormat="1" ht="26.25" x14ac:dyDescent="0.25">
      <c r="A504" s="7"/>
      <c r="B504" s="98" t="s">
        <v>31</v>
      </c>
      <c r="C504" s="22">
        <v>81896.539999999994</v>
      </c>
    </row>
    <row r="505" spans="1:3" s="1" customFormat="1" x14ac:dyDescent="0.25">
      <c r="A505" s="111"/>
      <c r="B505" s="67" t="s">
        <v>703</v>
      </c>
      <c r="C505" s="30">
        <v>673.99</v>
      </c>
    </row>
    <row r="506" spans="1:3" ht="26.25" x14ac:dyDescent="0.25">
      <c r="A506" s="12"/>
      <c r="B506" s="15" t="s">
        <v>746</v>
      </c>
      <c r="C506" s="44">
        <f>SUM(C466:C505)</f>
        <v>314068.73</v>
      </c>
    </row>
    <row r="507" spans="1:3" ht="26.25" x14ac:dyDescent="0.25">
      <c r="A507" s="12"/>
      <c r="B507" s="15" t="s">
        <v>747</v>
      </c>
      <c r="C507" s="30">
        <v>299118.32</v>
      </c>
    </row>
    <row r="508" spans="1:3" ht="25.5" x14ac:dyDescent="0.25">
      <c r="A508" s="12"/>
      <c r="B508" s="107" t="s">
        <v>748</v>
      </c>
      <c r="C508" s="49">
        <f>SUM(C506+C463)</f>
        <v>670301.5</v>
      </c>
    </row>
    <row r="509" spans="1:3" ht="25.5" x14ac:dyDescent="0.25">
      <c r="A509" s="12"/>
      <c r="B509" s="107" t="s">
        <v>749</v>
      </c>
      <c r="C509" s="24">
        <f>SUM(C507+C464)</f>
        <v>541687.04000000004</v>
      </c>
    </row>
    <row r="510" spans="1:3" ht="25.5" x14ac:dyDescent="0.25">
      <c r="A510" s="12"/>
      <c r="B510" s="107" t="s">
        <v>689</v>
      </c>
      <c r="C510" s="22">
        <v>61717.52</v>
      </c>
    </row>
    <row r="511" spans="1:3" s="1" customFormat="1" x14ac:dyDescent="0.25">
      <c r="A511" s="12"/>
      <c r="B511" s="99"/>
      <c r="C511" s="12"/>
    </row>
    <row r="512" spans="1:3" ht="15.75" x14ac:dyDescent="0.25">
      <c r="B512" s="147" t="s">
        <v>22</v>
      </c>
      <c r="C512" s="147"/>
    </row>
    <row r="513" spans="1:3" ht="27" x14ac:dyDescent="0.3">
      <c r="A513" s="46"/>
      <c r="B513" s="15" t="s">
        <v>57</v>
      </c>
      <c r="C513" s="30">
        <v>9165.1200000000008</v>
      </c>
    </row>
    <row r="514" spans="1:3" ht="26.25" x14ac:dyDescent="0.25">
      <c r="A514" s="52"/>
      <c r="B514" s="15" t="s">
        <v>58</v>
      </c>
      <c r="C514" s="30">
        <v>42739.68</v>
      </c>
    </row>
    <row r="515" spans="1:3" ht="27" x14ac:dyDescent="0.3">
      <c r="A515" s="33"/>
      <c r="B515" s="15" t="s">
        <v>35</v>
      </c>
      <c r="C515" s="49">
        <v>11851.26</v>
      </c>
    </row>
    <row r="516" spans="1:3" ht="18.75" x14ac:dyDescent="0.3">
      <c r="A516" s="5"/>
      <c r="B516" s="96" t="s">
        <v>103</v>
      </c>
      <c r="C516" s="48"/>
    </row>
    <row r="517" spans="1:3" ht="30" x14ac:dyDescent="0.25">
      <c r="A517" s="35"/>
      <c r="B517" s="77" t="s">
        <v>130</v>
      </c>
      <c r="C517" s="44">
        <v>29507.05</v>
      </c>
    </row>
    <row r="518" spans="1:3" ht="18.75" x14ac:dyDescent="0.3">
      <c r="A518" s="5"/>
      <c r="B518" s="109" t="s">
        <v>708</v>
      </c>
      <c r="C518" s="43"/>
    </row>
    <row r="519" spans="1:3" ht="30" x14ac:dyDescent="0.25">
      <c r="A519" s="7"/>
      <c r="B519" s="78" t="s">
        <v>842</v>
      </c>
      <c r="C519" s="44">
        <v>32818.959999999999</v>
      </c>
    </row>
    <row r="520" spans="1:3" x14ac:dyDescent="0.25">
      <c r="A520" s="7"/>
      <c r="B520" s="109" t="s">
        <v>709</v>
      </c>
      <c r="C520" s="20"/>
    </row>
    <row r="521" spans="1:3" x14ac:dyDescent="0.25">
      <c r="A521" s="7"/>
      <c r="B521" s="71" t="s">
        <v>303</v>
      </c>
      <c r="C521" s="21">
        <v>935.94</v>
      </c>
    </row>
    <row r="522" spans="1:3" x14ac:dyDescent="0.25">
      <c r="A522" s="7"/>
      <c r="B522" s="51" t="s">
        <v>751</v>
      </c>
      <c r="C522" s="51"/>
    </row>
    <row r="523" spans="1:3" ht="30" x14ac:dyDescent="0.25">
      <c r="A523" s="7"/>
      <c r="B523" s="72" t="s">
        <v>558</v>
      </c>
      <c r="C523" s="22">
        <v>294.83</v>
      </c>
    </row>
    <row r="524" spans="1:3" x14ac:dyDescent="0.25">
      <c r="A524" s="7"/>
      <c r="B524" s="17" t="s">
        <v>752</v>
      </c>
      <c r="C524" s="23"/>
    </row>
    <row r="525" spans="1:3" ht="30" x14ac:dyDescent="0.25">
      <c r="A525" s="7"/>
      <c r="B525" s="11" t="s">
        <v>628</v>
      </c>
      <c r="C525" s="22">
        <v>1459.41</v>
      </c>
    </row>
    <row r="526" spans="1:3" ht="26.25" x14ac:dyDescent="0.25">
      <c r="A526" s="12"/>
      <c r="B526" s="98" t="s">
        <v>753</v>
      </c>
      <c r="C526" s="30">
        <v>14547.62</v>
      </c>
    </row>
    <row r="527" spans="1:3" s="1" customFormat="1" x14ac:dyDescent="0.25">
      <c r="A527" s="12"/>
      <c r="B527" s="67" t="s">
        <v>703</v>
      </c>
      <c r="C527" s="22">
        <v>119.72</v>
      </c>
    </row>
    <row r="528" spans="1:3" ht="26.25" x14ac:dyDescent="0.25">
      <c r="A528" s="12"/>
      <c r="B528" s="15" t="s">
        <v>754</v>
      </c>
      <c r="C528" s="30">
        <f>SUM(C516:C527)</f>
        <v>79683.53</v>
      </c>
    </row>
    <row r="529" spans="1:3" ht="27" x14ac:dyDescent="0.3">
      <c r="A529" s="46"/>
      <c r="B529" s="15" t="s">
        <v>755</v>
      </c>
      <c r="C529" s="30">
        <v>52602.239999999998</v>
      </c>
    </row>
    <row r="530" spans="1:3" ht="25.5" x14ac:dyDescent="0.25">
      <c r="A530" s="8"/>
      <c r="B530" s="107" t="s">
        <v>794</v>
      </c>
      <c r="C530" s="30">
        <f>SUM(C528+C513)</f>
        <v>88848.65</v>
      </c>
    </row>
    <row r="531" spans="1:3" ht="25.5" x14ac:dyDescent="0.25">
      <c r="A531" s="7"/>
      <c r="B531" s="107" t="s">
        <v>795</v>
      </c>
      <c r="C531" s="49">
        <f>SUM(C529+C514)</f>
        <v>95341.92</v>
      </c>
    </row>
    <row r="532" spans="1:3" s="1" customFormat="1" ht="25.5" x14ac:dyDescent="0.25">
      <c r="A532" s="114"/>
      <c r="B532" s="107" t="s">
        <v>689</v>
      </c>
      <c r="C532" s="24">
        <v>13789.28</v>
      </c>
    </row>
    <row r="533" spans="1:3" x14ac:dyDescent="0.25">
      <c r="A533" s="7"/>
      <c r="B533" s="12"/>
      <c r="C533" s="12"/>
    </row>
    <row r="534" spans="1:3" ht="15.75" x14ac:dyDescent="0.25">
      <c r="A534" s="7"/>
      <c r="B534" s="143" t="s">
        <v>7</v>
      </c>
      <c r="C534" s="143"/>
    </row>
    <row r="535" spans="1:3" ht="26.25" x14ac:dyDescent="0.25">
      <c r="A535" s="12"/>
      <c r="B535" s="15" t="s">
        <v>59</v>
      </c>
      <c r="C535" s="30">
        <v>4937.84</v>
      </c>
    </row>
    <row r="536" spans="1:3" ht="26.25" x14ac:dyDescent="0.25">
      <c r="A536" s="12"/>
      <c r="B536" s="15" t="s">
        <v>60</v>
      </c>
      <c r="C536" s="49">
        <v>16224</v>
      </c>
    </row>
    <row r="537" spans="1:3" ht="26.25" x14ac:dyDescent="0.25">
      <c r="A537" s="12"/>
      <c r="B537" s="15" t="s">
        <v>35</v>
      </c>
      <c r="C537" s="49">
        <v>3213.08</v>
      </c>
    </row>
    <row r="538" spans="1:3" ht="18.75" x14ac:dyDescent="0.3">
      <c r="A538" s="12"/>
      <c r="B538" s="96" t="s">
        <v>103</v>
      </c>
      <c r="C538" s="48"/>
    </row>
    <row r="539" spans="1:3" ht="30" x14ac:dyDescent="0.25">
      <c r="A539" s="12"/>
      <c r="B539" s="84" t="s">
        <v>125</v>
      </c>
      <c r="C539" s="44">
        <v>10803.72</v>
      </c>
    </row>
    <row r="540" spans="1:3" x14ac:dyDescent="0.25">
      <c r="A540" s="12"/>
      <c r="B540" s="64" t="s">
        <v>708</v>
      </c>
      <c r="C540" s="64"/>
    </row>
    <row r="541" spans="1:3" ht="18.75" x14ac:dyDescent="0.3">
      <c r="A541" s="46"/>
      <c r="B541" s="115" t="s">
        <v>210</v>
      </c>
      <c r="C541" s="44">
        <v>44.65</v>
      </c>
    </row>
    <row r="542" spans="1:3" x14ac:dyDescent="0.25">
      <c r="A542" s="8"/>
      <c r="B542" s="84" t="s">
        <v>211</v>
      </c>
      <c r="C542" s="44">
        <v>44.65</v>
      </c>
    </row>
    <row r="543" spans="1:3" ht="18.75" x14ac:dyDescent="0.3">
      <c r="A543" s="33"/>
      <c r="B543" s="64" t="s">
        <v>32</v>
      </c>
      <c r="C543" s="64"/>
    </row>
    <row r="544" spans="1:3" ht="30" x14ac:dyDescent="0.25">
      <c r="A544" s="7"/>
      <c r="B544" s="72" t="s">
        <v>557</v>
      </c>
      <c r="C544" s="22">
        <v>160.99</v>
      </c>
    </row>
    <row r="545" spans="1:3" ht="26.25" x14ac:dyDescent="0.25">
      <c r="A545" s="7"/>
      <c r="B545" s="119" t="s">
        <v>31</v>
      </c>
      <c r="C545" s="22">
        <v>7791.39</v>
      </c>
    </row>
    <row r="546" spans="1:3" s="1" customFormat="1" x14ac:dyDescent="0.25">
      <c r="A546" s="114"/>
      <c r="B546" s="67" t="s">
        <v>703</v>
      </c>
      <c r="C546" s="22">
        <v>64.12</v>
      </c>
    </row>
    <row r="547" spans="1:3" ht="26.25" x14ac:dyDescent="0.25">
      <c r="A547" s="7"/>
      <c r="B547" s="15" t="s">
        <v>757</v>
      </c>
      <c r="C547" s="30">
        <f>SUM(C539:C546)</f>
        <v>18909.519999999997</v>
      </c>
    </row>
    <row r="548" spans="1:3" ht="26.25" x14ac:dyDescent="0.25">
      <c r="A548" s="12"/>
      <c r="B548" s="15" t="s">
        <v>758</v>
      </c>
      <c r="C548" s="49">
        <v>19968</v>
      </c>
    </row>
    <row r="549" spans="1:3" ht="25.5" x14ac:dyDescent="0.25">
      <c r="A549" s="12"/>
      <c r="B549" s="107" t="s">
        <v>796</v>
      </c>
      <c r="C549" s="30">
        <f>SUM(C547+C535)</f>
        <v>23847.359999999997</v>
      </c>
    </row>
    <row r="550" spans="1:3" ht="25.5" x14ac:dyDescent="0.25">
      <c r="A550" s="12"/>
      <c r="B550" s="107" t="s">
        <v>797</v>
      </c>
      <c r="C550" s="49">
        <f>SUM(C548+C536)</f>
        <v>36192</v>
      </c>
    </row>
    <row r="551" spans="1:3" s="1" customFormat="1" ht="25.5" x14ac:dyDescent="0.25">
      <c r="A551" s="12"/>
      <c r="B551" s="107" t="s">
        <v>689</v>
      </c>
      <c r="C551" s="24">
        <v>3701.76</v>
      </c>
    </row>
    <row r="552" spans="1:3" x14ac:dyDescent="0.25">
      <c r="A552" s="12"/>
      <c r="B552" s="12"/>
      <c r="C552" s="12"/>
    </row>
    <row r="553" spans="1:3" ht="15.75" x14ac:dyDescent="0.25">
      <c r="A553" s="12"/>
      <c r="B553" s="143" t="s">
        <v>8</v>
      </c>
      <c r="C553" s="144"/>
    </row>
    <row r="554" spans="1:3" ht="15.75" x14ac:dyDescent="0.25">
      <c r="A554" s="12"/>
      <c r="B554" s="112"/>
      <c r="C554" s="113"/>
    </row>
    <row r="555" spans="1:3" ht="26.25" x14ac:dyDescent="0.25">
      <c r="A555" s="12"/>
      <c r="B555" s="15" t="s">
        <v>61</v>
      </c>
      <c r="C555" s="30">
        <v>6618.5</v>
      </c>
    </row>
    <row r="556" spans="1:3" ht="27" x14ac:dyDescent="0.3">
      <c r="A556" s="33"/>
      <c r="B556" s="15" t="s">
        <v>62</v>
      </c>
      <c r="C556" s="49">
        <v>18205.8</v>
      </c>
    </row>
    <row r="557" spans="1:3" ht="26.25" x14ac:dyDescent="0.25">
      <c r="A557" s="7"/>
      <c r="B557" s="15" t="s">
        <v>35</v>
      </c>
      <c r="C557" s="49">
        <v>5017.1899999999996</v>
      </c>
    </row>
    <row r="558" spans="1:3" ht="18.75" x14ac:dyDescent="0.3">
      <c r="A558" s="7"/>
      <c r="B558" s="96" t="s">
        <v>103</v>
      </c>
      <c r="C558" s="48"/>
    </row>
    <row r="559" spans="1:3" s="1" customFormat="1" ht="30" x14ac:dyDescent="0.25">
      <c r="A559" s="7"/>
      <c r="B559" s="84" t="s">
        <v>125</v>
      </c>
      <c r="C559" s="44">
        <v>7911.58</v>
      </c>
    </row>
    <row r="560" spans="1:3" ht="18.75" x14ac:dyDescent="0.3">
      <c r="B560" s="109" t="s">
        <v>709</v>
      </c>
      <c r="C560" s="43"/>
    </row>
    <row r="561" spans="1:3" x14ac:dyDescent="0.25">
      <c r="B561" s="72" t="s">
        <v>303</v>
      </c>
      <c r="C561" s="21">
        <v>1564.4</v>
      </c>
    </row>
    <row r="562" spans="1:3" x14ac:dyDescent="0.25">
      <c r="B562" s="51" t="s">
        <v>759</v>
      </c>
      <c r="C562" s="23"/>
    </row>
    <row r="563" spans="1:3" ht="30" x14ac:dyDescent="0.25">
      <c r="B563" s="71" t="s">
        <v>631</v>
      </c>
      <c r="C563" s="21">
        <v>1474.24</v>
      </c>
    </row>
    <row r="564" spans="1:3" ht="30" x14ac:dyDescent="0.25">
      <c r="B564" s="72" t="s">
        <v>632</v>
      </c>
      <c r="C564" s="21">
        <v>2156.58</v>
      </c>
    </row>
    <row r="565" spans="1:3" ht="26.25" x14ac:dyDescent="0.25">
      <c r="B565" s="18" t="s">
        <v>31</v>
      </c>
      <c r="C565" s="30">
        <v>7811.94</v>
      </c>
    </row>
    <row r="566" spans="1:3" s="1" customFormat="1" x14ac:dyDescent="0.25">
      <c r="B566" s="67" t="s">
        <v>703</v>
      </c>
      <c r="C566" s="30">
        <v>64.290000000000006</v>
      </c>
    </row>
    <row r="567" spans="1:3" ht="27" x14ac:dyDescent="0.3">
      <c r="A567" s="33"/>
      <c r="B567" s="15" t="s">
        <v>760</v>
      </c>
      <c r="C567" s="30">
        <f>SUM(C558:C566)</f>
        <v>20983.03</v>
      </c>
    </row>
    <row r="568" spans="1:3" ht="26.25" x14ac:dyDescent="0.25">
      <c r="A568" s="7"/>
      <c r="B568" s="15" t="s">
        <v>761</v>
      </c>
      <c r="C568" s="49">
        <v>22407.119999999999</v>
      </c>
    </row>
    <row r="569" spans="1:3" ht="25.5" x14ac:dyDescent="0.25">
      <c r="A569" s="7"/>
      <c r="B569" s="107" t="s">
        <v>798</v>
      </c>
      <c r="C569" s="30">
        <f>SUM(C567+C555)</f>
        <v>27601.53</v>
      </c>
    </row>
    <row r="570" spans="1:3" ht="25.5" x14ac:dyDescent="0.25">
      <c r="A570" s="7"/>
      <c r="B570" s="107" t="s">
        <v>799</v>
      </c>
      <c r="C570" s="49">
        <f>SUM(C568+C556)</f>
        <v>40612.92</v>
      </c>
    </row>
    <row r="571" spans="1:3" s="1" customFormat="1" ht="25.5" x14ac:dyDescent="0.25">
      <c r="A571" s="114"/>
      <c r="B571" s="107" t="s">
        <v>689</v>
      </c>
      <c r="C571" s="24">
        <v>10462.09</v>
      </c>
    </row>
    <row r="572" spans="1:3" x14ac:dyDescent="0.25">
      <c r="A572" s="7"/>
      <c r="B572" s="12"/>
      <c r="C572" s="12"/>
    </row>
    <row r="573" spans="1:3" ht="15.75" x14ac:dyDescent="0.25">
      <c r="A573" s="7"/>
      <c r="B573" s="143" t="s">
        <v>9</v>
      </c>
      <c r="C573" s="144"/>
    </row>
    <row r="574" spans="1:3" ht="26.25" x14ac:dyDescent="0.25">
      <c r="A574" s="12"/>
      <c r="B574" s="15" t="s">
        <v>63</v>
      </c>
      <c r="C574" s="30">
        <v>5192.55</v>
      </c>
    </row>
    <row r="575" spans="1:3" ht="26.25" x14ac:dyDescent="0.25">
      <c r="A575" s="12"/>
      <c r="B575" s="15" t="s">
        <v>64</v>
      </c>
      <c r="C575" s="49">
        <v>17965.68</v>
      </c>
    </row>
    <row r="576" spans="1:3" ht="26.25" x14ac:dyDescent="0.25">
      <c r="A576" s="12"/>
      <c r="B576" s="15" t="s">
        <v>35</v>
      </c>
      <c r="C576" s="49">
        <v>1560.63</v>
      </c>
    </row>
    <row r="577" spans="1:3" ht="18.75" x14ac:dyDescent="0.3">
      <c r="A577" s="12"/>
      <c r="B577" s="109" t="s">
        <v>800</v>
      </c>
      <c r="C577" s="43"/>
    </row>
    <row r="578" spans="1:3" ht="30" x14ac:dyDescent="0.25">
      <c r="A578" s="12"/>
      <c r="B578" s="84" t="s">
        <v>125</v>
      </c>
      <c r="C578" s="44">
        <v>7911.58</v>
      </c>
    </row>
    <row r="579" spans="1:3" x14ac:dyDescent="0.25">
      <c r="A579" s="12"/>
      <c r="B579" s="64" t="s">
        <v>741</v>
      </c>
      <c r="C579" s="23"/>
    </row>
    <row r="580" spans="1:3" ht="18.75" x14ac:dyDescent="0.3">
      <c r="A580" s="46"/>
      <c r="B580" s="84" t="s">
        <v>190</v>
      </c>
      <c r="C580" s="29">
        <v>10435.74</v>
      </c>
    </row>
    <row r="581" spans="1:3" x14ac:dyDescent="0.25">
      <c r="A581" s="8"/>
      <c r="B581" s="26" t="s">
        <v>762</v>
      </c>
      <c r="C581" s="20"/>
    </row>
    <row r="582" spans="1:3" ht="30" x14ac:dyDescent="0.25">
      <c r="A582" s="32"/>
      <c r="B582" s="84" t="s">
        <v>267</v>
      </c>
      <c r="C582" s="29">
        <v>4243.16</v>
      </c>
    </row>
    <row r="583" spans="1:3" x14ac:dyDescent="0.25">
      <c r="A583" s="32"/>
      <c r="B583" s="26" t="s">
        <v>709</v>
      </c>
      <c r="C583" s="20"/>
    </row>
    <row r="584" spans="1:3" ht="18.75" x14ac:dyDescent="0.3">
      <c r="A584" s="33"/>
      <c r="B584" s="72" t="s">
        <v>303</v>
      </c>
      <c r="C584" s="22">
        <v>437.51</v>
      </c>
    </row>
    <row r="585" spans="1:3" x14ac:dyDescent="0.25">
      <c r="A585" s="5"/>
      <c r="B585" s="51" t="s">
        <v>702</v>
      </c>
      <c r="C585" s="23"/>
    </row>
    <row r="586" spans="1:3" x14ac:dyDescent="0.25">
      <c r="A586" s="5"/>
      <c r="B586" s="72" t="s">
        <v>667</v>
      </c>
      <c r="C586" s="22">
        <v>456.23</v>
      </c>
    </row>
    <row r="587" spans="1:3" ht="26.25" x14ac:dyDescent="0.25">
      <c r="A587" s="5"/>
      <c r="B587" s="119" t="s">
        <v>31</v>
      </c>
      <c r="C587" s="22">
        <v>7554.33</v>
      </c>
    </row>
    <row r="588" spans="1:3" s="1" customFormat="1" x14ac:dyDescent="0.25">
      <c r="A588" s="5"/>
      <c r="B588" s="67" t="s">
        <v>703</v>
      </c>
      <c r="C588" s="22">
        <v>7616.5</v>
      </c>
    </row>
    <row r="589" spans="1:3" ht="26.25" x14ac:dyDescent="0.25">
      <c r="A589" s="3"/>
      <c r="B589" s="15" t="s">
        <v>763</v>
      </c>
      <c r="C589" s="30">
        <f>SUM(C577:C588)</f>
        <v>38655.049999999996</v>
      </c>
    </row>
    <row r="590" spans="1:3" ht="26.25" x14ac:dyDescent="0.25">
      <c r="A590" s="3"/>
      <c r="B590" s="15" t="s">
        <v>764</v>
      </c>
      <c r="C590" s="49">
        <v>22111.56</v>
      </c>
    </row>
    <row r="591" spans="1:3" ht="25.5" x14ac:dyDescent="0.25">
      <c r="A591" s="34"/>
      <c r="B591" s="107" t="s">
        <v>801</v>
      </c>
      <c r="C591" s="30">
        <f>SUM(C589+C574)</f>
        <v>43847.6</v>
      </c>
    </row>
    <row r="592" spans="1:3" ht="25.5" x14ac:dyDescent="0.25">
      <c r="A592" s="5"/>
      <c r="B592" s="107" t="s">
        <v>802</v>
      </c>
      <c r="C592" s="49">
        <f>SUM(C590+C575)</f>
        <v>40077.240000000005</v>
      </c>
    </row>
    <row r="593" spans="1:3" s="1" customFormat="1" ht="25.5" x14ac:dyDescent="0.25">
      <c r="A593" s="5"/>
      <c r="B593" s="107" t="s">
        <v>689</v>
      </c>
      <c r="C593" s="24">
        <v>1634.63</v>
      </c>
    </row>
    <row r="594" spans="1:3" x14ac:dyDescent="0.25">
      <c r="A594" s="5"/>
      <c r="B594" s="1"/>
      <c r="C594" s="1"/>
    </row>
    <row r="595" spans="1:3" ht="15.75" x14ac:dyDescent="0.25">
      <c r="A595" s="35"/>
      <c r="B595" s="143" t="s">
        <v>10</v>
      </c>
      <c r="C595" s="144"/>
    </row>
    <row r="596" spans="1:3" ht="26.25" x14ac:dyDescent="0.25">
      <c r="A596" s="5"/>
      <c r="B596" s="15" t="s">
        <v>65</v>
      </c>
      <c r="C596" s="30">
        <v>9056.69</v>
      </c>
    </row>
    <row r="597" spans="1:3" ht="26.25" x14ac:dyDescent="0.25">
      <c r="A597" s="5"/>
      <c r="B597" s="15" t="s">
        <v>66</v>
      </c>
      <c r="C597" s="49">
        <v>42120.12</v>
      </c>
    </row>
    <row r="598" spans="1:3" ht="26.25" x14ac:dyDescent="0.25">
      <c r="A598" s="7"/>
      <c r="B598" s="15" t="s">
        <v>35</v>
      </c>
      <c r="C598" s="49">
        <v>8962.43</v>
      </c>
    </row>
    <row r="599" spans="1:3" ht="18.75" x14ac:dyDescent="0.3">
      <c r="A599" s="36"/>
      <c r="B599" s="76" t="s">
        <v>103</v>
      </c>
      <c r="C599" s="43"/>
    </row>
    <row r="600" spans="1:3" ht="30" x14ac:dyDescent="0.25">
      <c r="A600" s="7"/>
      <c r="B600" s="84" t="s">
        <v>130</v>
      </c>
      <c r="C600" s="29">
        <v>29519.01</v>
      </c>
    </row>
    <row r="601" spans="1:3" x14ac:dyDescent="0.25">
      <c r="A601" s="7"/>
      <c r="B601" s="97" t="s">
        <v>765</v>
      </c>
      <c r="C601" s="44"/>
    </row>
    <row r="602" spans="1:3" x14ac:dyDescent="0.25">
      <c r="A602" s="7"/>
      <c r="B602" s="77" t="s">
        <v>182</v>
      </c>
      <c r="C602" s="44">
        <v>1992.67</v>
      </c>
    </row>
    <row r="603" spans="1:3" x14ac:dyDescent="0.25">
      <c r="A603" s="7"/>
      <c r="B603" s="77" t="s">
        <v>189</v>
      </c>
      <c r="C603" s="44">
        <v>32803.96</v>
      </c>
    </row>
    <row r="604" spans="1:3" x14ac:dyDescent="0.25">
      <c r="A604" s="7"/>
      <c r="B604" s="51" t="s">
        <v>695</v>
      </c>
      <c r="C604" s="51"/>
    </row>
    <row r="605" spans="1:3" ht="14.25" customHeight="1" x14ac:dyDescent="0.25">
      <c r="A605" s="7"/>
      <c r="B605" s="78" t="s">
        <v>254</v>
      </c>
      <c r="C605" s="44">
        <v>4611.49</v>
      </c>
    </row>
    <row r="606" spans="1:3" x14ac:dyDescent="0.25">
      <c r="A606" s="7"/>
      <c r="B606" s="64" t="s">
        <v>766</v>
      </c>
      <c r="C606" s="23"/>
    </row>
    <row r="607" spans="1:3" x14ac:dyDescent="0.25">
      <c r="A607" s="7"/>
      <c r="B607" s="72" t="s">
        <v>303</v>
      </c>
      <c r="C607" s="22">
        <v>530.33000000000004</v>
      </c>
    </row>
    <row r="608" spans="1:3" x14ac:dyDescent="0.25">
      <c r="A608" s="7"/>
      <c r="B608" s="51" t="s">
        <v>683</v>
      </c>
      <c r="C608" s="23"/>
    </row>
    <row r="609" spans="1:3" ht="30" x14ac:dyDescent="0.25">
      <c r="A609" s="7"/>
      <c r="B609" s="72" t="s">
        <v>472</v>
      </c>
      <c r="C609" s="22">
        <v>149.04</v>
      </c>
    </row>
    <row r="610" spans="1:3" x14ac:dyDescent="0.25">
      <c r="A610" s="7"/>
      <c r="B610" s="79" t="s">
        <v>684</v>
      </c>
      <c r="C610" s="21"/>
    </row>
    <row r="611" spans="1:3" ht="30" x14ac:dyDescent="0.25">
      <c r="A611" s="7"/>
      <c r="B611" s="71" t="s">
        <v>559</v>
      </c>
      <c r="C611" s="21">
        <v>375.01</v>
      </c>
    </row>
    <row r="612" spans="1:3" x14ac:dyDescent="0.25">
      <c r="A612" s="7"/>
      <c r="B612" s="72" t="s">
        <v>575</v>
      </c>
      <c r="C612" s="22">
        <v>171.76</v>
      </c>
    </row>
    <row r="613" spans="1:3" ht="26.25" x14ac:dyDescent="0.25">
      <c r="A613" s="7"/>
      <c r="B613" s="121" t="s">
        <v>31</v>
      </c>
      <c r="C613" s="30">
        <v>14302.65</v>
      </c>
    </row>
    <row r="614" spans="1:3" s="1" customFormat="1" x14ac:dyDescent="0.25">
      <c r="A614" s="114"/>
      <c r="B614" s="67" t="s">
        <v>703</v>
      </c>
      <c r="C614" s="30">
        <v>117.71</v>
      </c>
    </row>
    <row r="615" spans="1:3" ht="26.25" x14ac:dyDescent="0.25">
      <c r="A615" s="7"/>
      <c r="B615" s="15" t="s">
        <v>803</v>
      </c>
      <c r="C615" s="30">
        <f>SUM(C599:C614)</f>
        <v>84573.62999999999</v>
      </c>
    </row>
    <row r="616" spans="1:3" ht="26.25" x14ac:dyDescent="0.25">
      <c r="A616" s="7"/>
      <c r="B616" s="15" t="s">
        <v>804</v>
      </c>
      <c r="C616" s="49">
        <v>51840</v>
      </c>
    </row>
    <row r="617" spans="1:3" ht="25.5" x14ac:dyDescent="0.25">
      <c r="A617" s="7"/>
      <c r="B617" s="107" t="s">
        <v>805</v>
      </c>
      <c r="C617" s="30">
        <f>SUM(C615+C596)</f>
        <v>93630.319999999992</v>
      </c>
    </row>
    <row r="618" spans="1:3" ht="25.5" x14ac:dyDescent="0.25">
      <c r="A618" s="12"/>
      <c r="B618" s="107" t="s">
        <v>806</v>
      </c>
      <c r="C618" s="49">
        <f>SUM(C616+C597)</f>
        <v>93960.12</v>
      </c>
    </row>
    <row r="619" spans="1:3" s="1" customFormat="1" ht="25.5" x14ac:dyDescent="0.25">
      <c r="A619" s="12"/>
      <c r="B619" s="107" t="s">
        <v>689</v>
      </c>
      <c r="C619" s="24">
        <v>20794.84</v>
      </c>
    </row>
    <row r="620" spans="1:3" s="1" customFormat="1" x14ac:dyDescent="0.25">
      <c r="A620" s="12"/>
      <c r="B620" s="116"/>
      <c r="C620" s="117"/>
    </row>
    <row r="621" spans="1:3" ht="15.75" x14ac:dyDescent="0.25">
      <c r="A621" s="12"/>
      <c r="B621" s="143" t="s">
        <v>11</v>
      </c>
      <c r="C621" s="144"/>
    </row>
    <row r="622" spans="1:3" ht="26.25" x14ac:dyDescent="0.25">
      <c r="A622" s="12"/>
      <c r="B622" s="15" t="s">
        <v>67</v>
      </c>
      <c r="C622" s="30">
        <v>117725.81</v>
      </c>
    </row>
    <row r="623" spans="1:3" ht="26.25" x14ac:dyDescent="0.25">
      <c r="A623" s="12"/>
      <c r="B623" s="15" t="s">
        <v>68</v>
      </c>
      <c r="C623" s="49">
        <v>261397.8</v>
      </c>
    </row>
    <row r="624" spans="1:3" ht="26.25" x14ac:dyDescent="0.25">
      <c r="A624" s="12"/>
      <c r="B624" s="15" t="s">
        <v>35</v>
      </c>
      <c r="C624" s="49">
        <v>48838.87</v>
      </c>
    </row>
    <row r="625" spans="1:3" ht="18.75" x14ac:dyDescent="0.3">
      <c r="A625" s="46"/>
      <c r="B625" s="96" t="s">
        <v>103</v>
      </c>
      <c r="C625" s="48"/>
    </row>
    <row r="626" spans="1:3" x14ac:dyDescent="0.25">
      <c r="A626" s="5"/>
      <c r="B626" s="77" t="s">
        <v>102</v>
      </c>
      <c r="C626" s="44">
        <v>28770.41</v>
      </c>
    </row>
    <row r="627" spans="1:3" ht="18.75" x14ac:dyDescent="0.3">
      <c r="A627" s="33"/>
      <c r="B627" s="71" t="s">
        <v>119</v>
      </c>
      <c r="C627" s="41">
        <v>16</v>
      </c>
    </row>
    <row r="628" spans="1:3" ht="18.75" x14ac:dyDescent="0.3">
      <c r="A628" s="5"/>
      <c r="B628" s="55" t="s">
        <v>694</v>
      </c>
      <c r="C628" s="43"/>
    </row>
    <row r="629" spans="1:3" x14ac:dyDescent="0.25">
      <c r="A629" s="5"/>
      <c r="B629" s="38" t="s">
        <v>102</v>
      </c>
      <c r="C629" s="44">
        <v>21924.720000000001</v>
      </c>
    </row>
    <row r="630" spans="1:3" x14ac:dyDescent="0.25">
      <c r="A630" s="5"/>
      <c r="B630" s="28" t="s">
        <v>134</v>
      </c>
      <c r="C630" s="29">
        <v>142.29</v>
      </c>
    </row>
    <row r="631" spans="1:3" x14ac:dyDescent="0.25">
      <c r="A631" s="3"/>
      <c r="B631" s="109" t="s">
        <v>708</v>
      </c>
      <c r="C631" s="40"/>
    </row>
    <row r="632" spans="1:3" x14ac:dyDescent="0.25">
      <c r="A632" s="34"/>
      <c r="B632" s="77" t="s">
        <v>179</v>
      </c>
      <c r="C632" s="44">
        <v>148.80000000000001</v>
      </c>
    </row>
    <row r="633" spans="1:3" x14ac:dyDescent="0.25">
      <c r="A633" s="5"/>
      <c r="B633" s="115" t="s">
        <v>201</v>
      </c>
      <c r="C633" s="44">
        <v>44.65</v>
      </c>
    </row>
    <row r="634" spans="1:3" x14ac:dyDescent="0.25">
      <c r="A634" s="35"/>
      <c r="B634" s="109" t="s">
        <v>695</v>
      </c>
      <c r="C634" s="20"/>
    </row>
    <row r="635" spans="1:3" x14ac:dyDescent="0.25">
      <c r="A635" s="5"/>
      <c r="B635" s="77" t="s">
        <v>279</v>
      </c>
      <c r="C635" s="44">
        <v>90.2</v>
      </c>
    </row>
    <row r="636" spans="1:3" ht="30" x14ac:dyDescent="0.25">
      <c r="A636" s="5"/>
      <c r="B636" s="77" t="s">
        <v>280</v>
      </c>
      <c r="C636" s="44">
        <v>1058.1300000000001</v>
      </c>
    </row>
    <row r="637" spans="1:3" x14ac:dyDescent="0.25">
      <c r="A637" s="5"/>
      <c r="B637" s="77" t="s">
        <v>281</v>
      </c>
      <c r="C637" s="44">
        <v>2204.86</v>
      </c>
    </row>
    <row r="638" spans="1:3" ht="18.75" x14ac:dyDescent="0.3">
      <c r="A638" s="33"/>
      <c r="B638" s="109" t="s">
        <v>709</v>
      </c>
      <c r="C638" s="43"/>
    </row>
    <row r="639" spans="1:3" x14ac:dyDescent="0.25">
      <c r="A639" s="7"/>
      <c r="B639" s="71" t="s">
        <v>303</v>
      </c>
      <c r="C639" s="21">
        <v>997.5</v>
      </c>
    </row>
    <row r="640" spans="1:3" x14ac:dyDescent="0.25">
      <c r="A640" s="7"/>
      <c r="B640" s="71" t="s">
        <v>320</v>
      </c>
      <c r="C640" s="21">
        <v>54.19</v>
      </c>
    </row>
    <row r="641" spans="1:3" ht="18.75" x14ac:dyDescent="0.25">
      <c r="A641" s="36"/>
      <c r="B641" s="71" t="s">
        <v>349</v>
      </c>
      <c r="C641" s="21">
        <v>22.6</v>
      </c>
    </row>
    <row r="642" spans="1:3" ht="18.75" x14ac:dyDescent="0.25">
      <c r="A642" s="7"/>
      <c r="B642" s="64" t="s">
        <v>696</v>
      </c>
      <c r="C642" s="50"/>
    </row>
    <row r="643" spans="1:3" x14ac:dyDescent="0.25">
      <c r="A643" s="7"/>
      <c r="B643" s="71" t="s">
        <v>373</v>
      </c>
      <c r="C643" s="21">
        <v>200.99</v>
      </c>
    </row>
    <row r="644" spans="1:3" x14ac:dyDescent="0.25">
      <c r="A644" s="7"/>
      <c r="B644" s="64" t="s">
        <v>710</v>
      </c>
      <c r="C644" s="23"/>
    </row>
    <row r="645" spans="1:3" ht="30" x14ac:dyDescent="0.25">
      <c r="A645" s="7"/>
      <c r="B645" s="71" t="s">
        <v>432</v>
      </c>
      <c r="C645" s="21">
        <v>560.53</v>
      </c>
    </row>
    <row r="646" spans="1:3" ht="30" x14ac:dyDescent="0.25">
      <c r="A646" s="7"/>
      <c r="B646" s="71" t="s">
        <v>433</v>
      </c>
      <c r="C646" s="21">
        <v>150.80000000000001</v>
      </c>
    </row>
    <row r="647" spans="1:3" ht="30" x14ac:dyDescent="0.25">
      <c r="A647" s="7"/>
      <c r="B647" s="71" t="s">
        <v>447</v>
      </c>
      <c r="C647" s="21">
        <v>4937.99</v>
      </c>
    </row>
    <row r="648" spans="1:3" x14ac:dyDescent="0.25">
      <c r="A648" s="7"/>
      <c r="B648" s="51" t="s">
        <v>700</v>
      </c>
      <c r="C648" s="51"/>
    </row>
    <row r="649" spans="1:3" x14ac:dyDescent="0.25">
      <c r="A649" s="7"/>
      <c r="B649" s="71" t="s">
        <v>537</v>
      </c>
      <c r="C649" s="21">
        <v>2513.35</v>
      </c>
    </row>
    <row r="650" spans="1:3" x14ac:dyDescent="0.25">
      <c r="A650" s="7"/>
      <c r="B650" s="71" t="s">
        <v>538</v>
      </c>
      <c r="C650" s="21">
        <v>200.75</v>
      </c>
    </row>
    <row r="651" spans="1:3" x14ac:dyDescent="0.25">
      <c r="A651" s="7"/>
      <c r="B651" s="71" t="s">
        <v>539</v>
      </c>
      <c r="C651" s="21">
        <v>267.68</v>
      </c>
    </row>
    <row r="652" spans="1:3" x14ac:dyDescent="0.25">
      <c r="A652" s="7"/>
      <c r="B652" s="71" t="s">
        <v>540</v>
      </c>
      <c r="C652" s="21">
        <v>160.99</v>
      </c>
    </row>
    <row r="653" spans="1:3" x14ac:dyDescent="0.25">
      <c r="A653" s="7"/>
      <c r="B653" s="51" t="s">
        <v>702</v>
      </c>
      <c r="C653" s="23"/>
    </row>
    <row r="654" spans="1:3" x14ac:dyDescent="0.25">
      <c r="A654" s="7"/>
      <c r="B654" s="71" t="s">
        <v>649</v>
      </c>
      <c r="C654" s="21">
        <v>1607.15</v>
      </c>
    </row>
    <row r="655" spans="1:3" x14ac:dyDescent="0.25">
      <c r="A655" s="7"/>
      <c r="B655" s="71" t="s">
        <v>650</v>
      </c>
      <c r="C655" s="21">
        <v>69.680000000000007</v>
      </c>
    </row>
    <row r="656" spans="1:3" ht="45" x14ac:dyDescent="0.25">
      <c r="A656" s="7"/>
      <c r="B656" s="72" t="s">
        <v>668</v>
      </c>
      <c r="C656" s="89">
        <v>12338.93</v>
      </c>
    </row>
    <row r="657" spans="1:3" ht="26.25" x14ac:dyDescent="0.25">
      <c r="A657" s="5"/>
      <c r="B657" s="121" t="s">
        <v>31</v>
      </c>
      <c r="C657" s="30">
        <v>88310.34</v>
      </c>
    </row>
    <row r="658" spans="1:3" s="1" customFormat="1" x14ac:dyDescent="0.25">
      <c r="A658" s="5"/>
      <c r="B658" s="67" t="s">
        <v>703</v>
      </c>
      <c r="C658" s="30">
        <v>726.78</v>
      </c>
    </row>
    <row r="659" spans="1:3" ht="26.25" x14ac:dyDescent="0.25">
      <c r="B659" s="15" t="s">
        <v>767</v>
      </c>
      <c r="C659" s="30">
        <f>SUM(C625:C658)</f>
        <v>167520.31</v>
      </c>
    </row>
    <row r="660" spans="1:3" ht="26.25" x14ac:dyDescent="0.25">
      <c r="B660" s="15" t="s">
        <v>768</v>
      </c>
      <c r="C660" s="49">
        <v>321627.36</v>
      </c>
    </row>
    <row r="661" spans="1:3" ht="25.5" x14ac:dyDescent="0.25">
      <c r="B661" s="107" t="s">
        <v>807</v>
      </c>
      <c r="C661" s="30">
        <f>SUM(C659+C622)</f>
        <v>285246.12</v>
      </c>
    </row>
    <row r="662" spans="1:3" ht="25.5" x14ac:dyDescent="0.25">
      <c r="B662" s="107" t="s">
        <v>808</v>
      </c>
      <c r="C662" s="49">
        <f>SUM(C660+C623)</f>
        <v>583025.15999999992</v>
      </c>
    </row>
    <row r="663" spans="1:3" ht="25.5" x14ac:dyDescent="0.25">
      <c r="B663" s="107" t="s">
        <v>689</v>
      </c>
      <c r="C663" s="22">
        <v>65197.18</v>
      </c>
    </row>
    <row r="664" spans="1:3" s="1" customFormat="1" x14ac:dyDescent="0.25">
      <c r="B664" s="99"/>
      <c r="C664" s="12"/>
    </row>
    <row r="665" spans="1:3" ht="15.75" x14ac:dyDescent="0.25">
      <c r="B665" s="143" t="s">
        <v>12</v>
      </c>
      <c r="C665" s="144"/>
    </row>
    <row r="666" spans="1:3" ht="27" x14ac:dyDescent="0.3">
      <c r="A666" s="46"/>
      <c r="B666" s="15" t="s">
        <v>69</v>
      </c>
      <c r="C666" s="30">
        <v>114718.37</v>
      </c>
    </row>
    <row r="667" spans="1:3" ht="26.25" x14ac:dyDescent="0.25">
      <c r="A667" s="8"/>
      <c r="B667" s="15" t="s">
        <v>70</v>
      </c>
      <c r="C667" s="49">
        <v>260608.92</v>
      </c>
    </row>
    <row r="668" spans="1:3" ht="26.25" x14ac:dyDescent="0.25">
      <c r="A668" s="32"/>
      <c r="B668" s="15" t="s">
        <v>35</v>
      </c>
      <c r="C668" s="49">
        <v>67596.67</v>
      </c>
    </row>
    <row r="669" spans="1:3" ht="18.75" x14ac:dyDescent="0.3">
      <c r="A669" s="32"/>
      <c r="B669" s="96" t="s">
        <v>103</v>
      </c>
      <c r="C669" s="48"/>
    </row>
    <row r="670" spans="1:3" x14ac:dyDescent="0.25">
      <c r="A670" s="32"/>
      <c r="B670" s="84" t="s">
        <v>117</v>
      </c>
      <c r="C670" s="29">
        <v>57.14</v>
      </c>
    </row>
    <row r="671" spans="1:3" ht="18.75" x14ac:dyDescent="0.3">
      <c r="A671" s="32"/>
      <c r="B671" s="55" t="s">
        <v>694</v>
      </c>
      <c r="C671" s="43"/>
    </row>
    <row r="672" spans="1:3" ht="18.75" x14ac:dyDescent="0.3">
      <c r="A672" s="33"/>
      <c r="B672" s="38" t="s">
        <v>142</v>
      </c>
      <c r="C672" s="44">
        <v>1137.3800000000001</v>
      </c>
    </row>
    <row r="673" spans="1:3" x14ac:dyDescent="0.25">
      <c r="A673" s="32"/>
      <c r="B673" s="28" t="s">
        <v>151</v>
      </c>
      <c r="C673" s="29">
        <v>81.319999999999993</v>
      </c>
    </row>
    <row r="674" spans="1:3" x14ac:dyDescent="0.25">
      <c r="A674" s="32"/>
      <c r="B674" s="109" t="s">
        <v>708</v>
      </c>
      <c r="C674" s="40"/>
    </row>
    <row r="675" spans="1:3" x14ac:dyDescent="0.25">
      <c r="A675" s="32"/>
      <c r="B675" s="78" t="s">
        <v>180</v>
      </c>
      <c r="C675" s="44">
        <v>446.42</v>
      </c>
    </row>
    <row r="676" spans="1:3" x14ac:dyDescent="0.25">
      <c r="A676" s="32"/>
      <c r="B676" s="77" t="s">
        <v>181</v>
      </c>
      <c r="C676" s="44">
        <v>148.80000000000001</v>
      </c>
    </row>
    <row r="677" spans="1:3" x14ac:dyDescent="0.25">
      <c r="A677" s="32"/>
      <c r="B677" s="109" t="s">
        <v>695</v>
      </c>
      <c r="C677" s="20"/>
    </row>
    <row r="678" spans="1:3" x14ac:dyDescent="0.25">
      <c r="A678" s="34"/>
      <c r="B678" s="77" t="s">
        <v>247</v>
      </c>
      <c r="C678" s="44">
        <v>45.05</v>
      </c>
    </row>
    <row r="679" spans="1:3" x14ac:dyDescent="0.25">
      <c r="A679" s="5"/>
      <c r="B679" s="77" t="s">
        <v>248</v>
      </c>
      <c r="C679" s="44">
        <v>84.05</v>
      </c>
    </row>
    <row r="680" spans="1:3" x14ac:dyDescent="0.25">
      <c r="A680" s="5"/>
      <c r="B680" s="77" t="s">
        <v>263</v>
      </c>
      <c r="C680" s="44">
        <v>11394.63</v>
      </c>
    </row>
    <row r="681" spans="1:3" x14ac:dyDescent="0.25">
      <c r="A681" s="5"/>
      <c r="B681" s="78" t="s">
        <v>264</v>
      </c>
      <c r="C681" s="44">
        <v>7798.2</v>
      </c>
    </row>
    <row r="682" spans="1:3" x14ac:dyDescent="0.25">
      <c r="A682" s="35"/>
      <c r="B682" s="78" t="s">
        <v>299</v>
      </c>
      <c r="C682" s="44">
        <v>394.08</v>
      </c>
    </row>
    <row r="683" spans="1:3" ht="18.75" x14ac:dyDescent="0.3">
      <c r="A683" s="5"/>
      <c r="B683" s="109" t="s">
        <v>709</v>
      </c>
      <c r="C683" s="43"/>
    </row>
    <row r="684" spans="1:3" x14ac:dyDescent="0.25">
      <c r="A684" s="5"/>
      <c r="B684" s="71" t="s">
        <v>307</v>
      </c>
      <c r="C684" s="21">
        <v>14307.44</v>
      </c>
    </row>
    <row r="685" spans="1:3" x14ac:dyDescent="0.25">
      <c r="A685" s="5"/>
      <c r="B685" s="71" t="s">
        <v>303</v>
      </c>
      <c r="C685" s="21">
        <v>997.5</v>
      </c>
    </row>
    <row r="686" spans="1:3" ht="30" x14ac:dyDescent="0.25">
      <c r="A686" s="3"/>
      <c r="B686" s="71" t="s">
        <v>339</v>
      </c>
      <c r="C686" s="93">
        <v>707.49</v>
      </c>
    </row>
    <row r="687" spans="1:3" x14ac:dyDescent="0.25">
      <c r="A687" s="3"/>
      <c r="B687" s="71" t="s">
        <v>340</v>
      </c>
      <c r="C687" s="21">
        <v>4835.57</v>
      </c>
    </row>
    <row r="688" spans="1:3" x14ac:dyDescent="0.25">
      <c r="A688" s="3"/>
      <c r="B688" s="71" t="s">
        <v>337</v>
      </c>
      <c r="C688" s="21">
        <v>142.22999999999999</v>
      </c>
    </row>
    <row r="689" spans="1:3" x14ac:dyDescent="0.25">
      <c r="A689" s="3"/>
      <c r="B689" s="71" t="s">
        <v>341</v>
      </c>
      <c r="C689" s="21">
        <v>90.38</v>
      </c>
    </row>
    <row r="690" spans="1:3" ht="30" x14ac:dyDescent="0.3">
      <c r="A690" s="33"/>
      <c r="B690" s="71" t="s">
        <v>342</v>
      </c>
      <c r="C690" s="93">
        <v>135.58000000000001</v>
      </c>
    </row>
    <row r="691" spans="1:3" x14ac:dyDescent="0.25">
      <c r="A691" s="7"/>
      <c r="B691" s="51" t="s">
        <v>710</v>
      </c>
      <c r="C691" s="23"/>
    </row>
    <row r="692" spans="1:3" ht="30" x14ac:dyDescent="0.25">
      <c r="A692" s="7"/>
      <c r="B692" s="71" t="s">
        <v>447</v>
      </c>
      <c r="C692" s="93">
        <v>4937.99</v>
      </c>
    </row>
    <row r="693" spans="1:3" x14ac:dyDescent="0.25">
      <c r="A693" s="7"/>
      <c r="B693" s="51" t="s">
        <v>699</v>
      </c>
      <c r="C693" s="23"/>
    </row>
    <row r="694" spans="1:3" x14ac:dyDescent="0.25">
      <c r="A694" s="7"/>
      <c r="B694" s="71" t="s">
        <v>495</v>
      </c>
      <c r="C694" s="21">
        <v>1787.22</v>
      </c>
    </row>
    <row r="695" spans="1:3" ht="30" x14ac:dyDescent="0.25">
      <c r="A695" s="36"/>
      <c r="B695" s="71" t="s">
        <v>496</v>
      </c>
      <c r="C695" s="93">
        <v>1040.8</v>
      </c>
    </row>
    <row r="696" spans="1:3" x14ac:dyDescent="0.25">
      <c r="A696" s="7"/>
      <c r="B696" s="51" t="s">
        <v>700</v>
      </c>
      <c r="C696" s="51"/>
    </row>
    <row r="697" spans="1:3" ht="30" x14ac:dyDescent="0.25">
      <c r="A697" s="7"/>
      <c r="B697" s="71" t="s">
        <v>508</v>
      </c>
      <c r="C697" s="93">
        <v>2611.2199999999998</v>
      </c>
    </row>
    <row r="698" spans="1:3" ht="30" x14ac:dyDescent="0.25">
      <c r="A698" s="7"/>
      <c r="B698" s="71" t="s">
        <v>511</v>
      </c>
      <c r="C698" s="93">
        <v>844.08</v>
      </c>
    </row>
    <row r="699" spans="1:3" x14ac:dyDescent="0.25">
      <c r="A699" s="7"/>
      <c r="B699" s="71" t="s">
        <v>509</v>
      </c>
      <c r="C699" s="21">
        <v>160.99</v>
      </c>
    </row>
    <row r="700" spans="1:3" x14ac:dyDescent="0.25">
      <c r="A700" s="7"/>
      <c r="B700" s="71" t="s">
        <v>510</v>
      </c>
      <c r="C700" s="21">
        <v>160.99</v>
      </c>
    </row>
    <row r="701" spans="1:3" ht="30" x14ac:dyDescent="0.25">
      <c r="A701" s="7"/>
      <c r="B701" s="71" t="s">
        <v>573</v>
      </c>
      <c r="C701" s="21">
        <v>98.88</v>
      </c>
    </row>
    <row r="702" spans="1:3" x14ac:dyDescent="0.25">
      <c r="A702" s="7"/>
      <c r="B702" s="17" t="s">
        <v>759</v>
      </c>
      <c r="C702" s="23"/>
    </row>
    <row r="703" spans="1:3" ht="30" x14ac:dyDescent="0.25">
      <c r="A703" s="7"/>
      <c r="B703" s="11" t="s">
        <v>621</v>
      </c>
      <c r="C703" s="21">
        <v>232.88</v>
      </c>
    </row>
    <row r="704" spans="1:3" x14ac:dyDescent="0.25">
      <c r="A704" s="7"/>
      <c r="B704" s="14" t="s">
        <v>299</v>
      </c>
      <c r="C704" s="22">
        <v>176.04</v>
      </c>
    </row>
    <row r="705" spans="1:3" x14ac:dyDescent="0.25">
      <c r="A705" s="7"/>
      <c r="B705" s="17" t="s">
        <v>685</v>
      </c>
      <c r="C705" s="23"/>
    </row>
    <row r="706" spans="1:3" ht="30" x14ac:dyDescent="0.25">
      <c r="A706" s="7"/>
      <c r="B706" s="11" t="s">
        <v>664</v>
      </c>
      <c r="C706" s="21">
        <v>124.98</v>
      </c>
    </row>
    <row r="707" spans="1:3" ht="30" x14ac:dyDescent="0.25">
      <c r="A707" s="7"/>
      <c r="B707" s="11" t="s">
        <v>665</v>
      </c>
      <c r="C707" s="21">
        <v>292.20999999999998</v>
      </c>
    </row>
    <row r="708" spans="1:3" ht="45" x14ac:dyDescent="0.25">
      <c r="A708" s="7"/>
      <c r="B708" s="14" t="s">
        <v>668</v>
      </c>
      <c r="C708" s="89">
        <v>12464.93</v>
      </c>
    </row>
    <row r="709" spans="1:3" ht="26.25" x14ac:dyDescent="0.25">
      <c r="A709" s="7"/>
      <c r="B709" s="121" t="s">
        <v>31</v>
      </c>
      <c r="C709" s="30">
        <v>88193.91</v>
      </c>
    </row>
    <row r="710" spans="1:3" s="1" customFormat="1" x14ac:dyDescent="0.25">
      <c r="A710" s="114"/>
      <c r="B710" s="67" t="s">
        <v>703</v>
      </c>
      <c r="C710" s="30">
        <v>725.82</v>
      </c>
    </row>
    <row r="711" spans="1:3" ht="26.25" x14ac:dyDescent="0.25">
      <c r="A711" s="7"/>
      <c r="B711" s="15" t="s">
        <v>769</v>
      </c>
      <c r="C711" s="30">
        <f>SUM(C669:C710)</f>
        <v>156656.20000000001</v>
      </c>
    </row>
    <row r="712" spans="1:3" ht="26.25" x14ac:dyDescent="0.25">
      <c r="A712" s="7"/>
      <c r="B712" s="15" t="s">
        <v>770</v>
      </c>
      <c r="C712" s="49">
        <v>320747.52000000002</v>
      </c>
    </row>
    <row r="713" spans="1:3" ht="25.5" x14ac:dyDescent="0.25">
      <c r="A713" s="7"/>
      <c r="B713" s="107" t="s">
        <v>809</v>
      </c>
      <c r="C713" s="30">
        <f>SUM(C711+C666)</f>
        <v>271374.57</v>
      </c>
    </row>
    <row r="714" spans="1:3" ht="25.5" x14ac:dyDescent="0.25">
      <c r="A714" s="7"/>
      <c r="B714" s="107" t="s">
        <v>810</v>
      </c>
      <c r="C714" s="49">
        <f>SUM(C712+C667)</f>
        <v>581356.44000000006</v>
      </c>
    </row>
    <row r="715" spans="1:3" s="1" customFormat="1" ht="25.5" x14ac:dyDescent="0.25">
      <c r="A715" s="114"/>
      <c r="B715" s="107" t="s">
        <v>689</v>
      </c>
      <c r="C715" s="24">
        <v>98086.12</v>
      </c>
    </row>
    <row r="716" spans="1:3" x14ac:dyDescent="0.25">
      <c r="A716" s="7"/>
      <c r="B716" s="1"/>
      <c r="C716" s="1"/>
    </row>
    <row r="717" spans="1:3" ht="15.75" x14ac:dyDescent="0.25">
      <c r="A717" s="7"/>
      <c r="B717" s="143" t="s">
        <v>13</v>
      </c>
      <c r="C717" s="144"/>
    </row>
    <row r="718" spans="1:3" ht="26.25" x14ac:dyDescent="0.25">
      <c r="A718" s="7"/>
      <c r="B718" s="15" t="s">
        <v>77</v>
      </c>
      <c r="C718" s="88">
        <v>399942.02</v>
      </c>
    </row>
    <row r="719" spans="1:3" ht="26.25" x14ac:dyDescent="0.25">
      <c r="A719" s="7"/>
      <c r="B719" s="15" t="s">
        <v>72</v>
      </c>
      <c r="C719" s="123">
        <v>574052.26</v>
      </c>
    </row>
    <row r="720" spans="1:3" ht="26.25" x14ac:dyDescent="0.25">
      <c r="A720" s="7"/>
      <c r="B720" s="15" t="s">
        <v>35</v>
      </c>
      <c r="C720" s="123">
        <v>143875.10999999999</v>
      </c>
    </row>
    <row r="721" spans="1:3" ht="18.75" x14ac:dyDescent="0.25">
      <c r="A721" s="7"/>
      <c r="B721" s="96" t="s">
        <v>103</v>
      </c>
      <c r="C721" s="90"/>
    </row>
    <row r="722" spans="1:3" x14ac:dyDescent="0.25">
      <c r="A722" s="7"/>
      <c r="B722" s="77" t="s">
        <v>116</v>
      </c>
      <c r="C722" s="63">
        <v>160.44</v>
      </c>
    </row>
    <row r="723" spans="1:3" x14ac:dyDescent="0.25">
      <c r="A723" s="7"/>
      <c r="B723" s="71" t="s">
        <v>131</v>
      </c>
      <c r="C723" s="63">
        <v>1056.73</v>
      </c>
    </row>
    <row r="724" spans="1:3" ht="18.75" x14ac:dyDescent="0.25">
      <c r="A724" s="7"/>
      <c r="B724" s="109" t="s">
        <v>741</v>
      </c>
      <c r="C724" s="91"/>
    </row>
    <row r="725" spans="1:3" x14ac:dyDescent="0.25">
      <c r="A725" s="7"/>
      <c r="B725" s="77" t="s">
        <v>193</v>
      </c>
      <c r="C725" s="63">
        <v>65</v>
      </c>
    </row>
    <row r="726" spans="1:3" x14ac:dyDescent="0.25">
      <c r="A726" s="7"/>
      <c r="B726" s="77" t="s">
        <v>214</v>
      </c>
      <c r="C726" s="63">
        <v>44.65</v>
      </c>
    </row>
    <row r="727" spans="1:3" x14ac:dyDescent="0.25">
      <c r="A727" s="7"/>
      <c r="B727" s="77" t="s">
        <v>215</v>
      </c>
      <c r="C727" s="63">
        <v>44.65</v>
      </c>
    </row>
    <row r="728" spans="1:3" x14ac:dyDescent="0.25">
      <c r="A728" s="7"/>
      <c r="B728" s="78" t="s">
        <v>216</v>
      </c>
      <c r="C728" s="63">
        <v>109.65</v>
      </c>
    </row>
    <row r="729" spans="1:3" x14ac:dyDescent="0.25">
      <c r="A729" s="7"/>
      <c r="B729" s="78" t="s">
        <v>217</v>
      </c>
      <c r="C729" s="63">
        <v>44.65</v>
      </c>
    </row>
    <row r="730" spans="1:3" x14ac:dyDescent="0.25">
      <c r="A730" s="7"/>
      <c r="B730" s="78" t="s">
        <v>218</v>
      </c>
      <c r="C730" s="63">
        <v>44.65</v>
      </c>
    </row>
    <row r="731" spans="1:3" x14ac:dyDescent="0.25">
      <c r="A731" s="7"/>
      <c r="B731" s="76" t="s">
        <v>695</v>
      </c>
      <c r="C731" s="40"/>
    </row>
    <row r="732" spans="1:3" x14ac:dyDescent="0.25">
      <c r="A732" s="7"/>
      <c r="B732" s="77" t="s">
        <v>232</v>
      </c>
      <c r="C732" s="63">
        <v>45.05</v>
      </c>
    </row>
    <row r="733" spans="1:3" x14ac:dyDescent="0.25">
      <c r="A733" s="7"/>
      <c r="B733" s="77" t="s">
        <v>233</v>
      </c>
      <c r="C733" s="63">
        <v>201.87</v>
      </c>
    </row>
    <row r="734" spans="1:3" x14ac:dyDescent="0.25">
      <c r="A734" s="7"/>
      <c r="B734" s="77" t="s">
        <v>234</v>
      </c>
      <c r="C734" s="63">
        <v>45.05</v>
      </c>
    </row>
    <row r="735" spans="1:3" ht="30" x14ac:dyDescent="0.25">
      <c r="A735" s="7"/>
      <c r="B735" s="77" t="s">
        <v>265</v>
      </c>
      <c r="C735" s="63">
        <v>3562.68</v>
      </c>
    </row>
    <row r="736" spans="1:3" x14ac:dyDescent="0.25">
      <c r="A736" s="7"/>
      <c r="B736" s="77" t="s">
        <v>270</v>
      </c>
      <c r="C736" s="63">
        <v>157.63</v>
      </c>
    </row>
    <row r="737" spans="1:3" ht="30" x14ac:dyDescent="0.25">
      <c r="A737" s="7"/>
      <c r="B737" s="77" t="s">
        <v>271</v>
      </c>
      <c r="C737" s="63">
        <v>15978.38</v>
      </c>
    </row>
    <row r="738" spans="1:3" ht="30" x14ac:dyDescent="0.25">
      <c r="A738" s="7"/>
      <c r="B738" s="78" t="s">
        <v>272</v>
      </c>
      <c r="C738" s="63">
        <v>157.63</v>
      </c>
    </row>
    <row r="739" spans="1:3" ht="18.75" x14ac:dyDescent="0.25">
      <c r="A739" s="7"/>
      <c r="B739" s="76" t="s">
        <v>709</v>
      </c>
      <c r="C739" s="91"/>
    </row>
    <row r="740" spans="1:3" x14ac:dyDescent="0.25">
      <c r="A740" s="7"/>
      <c r="B740" s="71" t="s">
        <v>303</v>
      </c>
      <c r="C740" s="93">
        <v>843.6</v>
      </c>
    </row>
    <row r="741" spans="1:3" x14ac:dyDescent="0.25">
      <c r="A741" s="7"/>
      <c r="B741" s="71" t="s">
        <v>306</v>
      </c>
      <c r="C741" s="93">
        <v>1612.98</v>
      </c>
    </row>
    <row r="742" spans="1:3" x14ac:dyDescent="0.25">
      <c r="A742" s="5"/>
      <c r="B742" s="71" t="s">
        <v>319</v>
      </c>
      <c r="C742" s="93">
        <v>113.52</v>
      </c>
    </row>
    <row r="743" spans="1:3" s="1" customFormat="1" ht="30" x14ac:dyDescent="0.25">
      <c r="A743" s="5"/>
      <c r="B743" s="77" t="s">
        <v>331</v>
      </c>
      <c r="C743" s="93">
        <v>34213.980000000003</v>
      </c>
    </row>
    <row r="744" spans="1:3" x14ac:dyDescent="0.25">
      <c r="B744" s="71" t="s">
        <v>332</v>
      </c>
      <c r="C744" s="93">
        <v>1466.75</v>
      </c>
    </row>
    <row r="745" spans="1:3" x14ac:dyDescent="0.25">
      <c r="B745" s="71" t="s">
        <v>333</v>
      </c>
      <c r="C745" s="93">
        <v>1079.48</v>
      </c>
    </row>
    <row r="746" spans="1:3" ht="18.75" x14ac:dyDescent="0.25">
      <c r="B746" s="51" t="s">
        <v>696</v>
      </c>
      <c r="C746" s="90"/>
    </row>
    <row r="747" spans="1:3" ht="30" x14ac:dyDescent="0.25">
      <c r="B747" s="77" t="s">
        <v>351</v>
      </c>
      <c r="C747" s="93">
        <v>5340.3</v>
      </c>
    </row>
    <row r="748" spans="1:3" x14ac:dyDescent="0.25">
      <c r="B748" s="71" t="s">
        <v>352</v>
      </c>
      <c r="C748" s="93">
        <v>200.99</v>
      </c>
    </row>
    <row r="749" spans="1:3" x14ac:dyDescent="0.25">
      <c r="B749" s="71" t="s">
        <v>353</v>
      </c>
      <c r="C749" s="93">
        <v>200.99</v>
      </c>
    </row>
    <row r="750" spans="1:3" ht="30" x14ac:dyDescent="0.3">
      <c r="A750" s="46"/>
      <c r="B750" s="71" t="s">
        <v>354</v>
      </c>
      <c r="C750" s="93">
        <v>99.28</v>
      </c>
    </row>
    <row r="751" spans="1:3" x14ac:dyDescent="0.25">
      <c r="A751" s="8"/>
      <c r="B751" s="71" t="s">
        <v>380</v>
      </c>
      <c r="C751" s="93">
        <v>104.29</v>
      </c>
    </row>
    <row r="752" spans="1:3" x14ac:dyDescent="0.25">
      <c r="A752" s="32"/>
      <c r="B752" s="71" t="s">
        <v>381</v>
      </c>
      <c r="C752" s="93">
        <v>316.97000000000003</v>
      </c>
    </row>
    <row r="753" spans="1:3" ht="18.75" x14ac:dyDescent="0.3">
      <c r="A753" s="33"/>
      <c r="B753" s="71" t="s">
        <v>389</v>
      </c>
      <c r="C753" s="93">
        <v>302.16000000000003</v>
      </c>
    </row>
    <row r="754" spans="1:3" ht="30" x14ac:dyDescent="0.25">
      <c r="A754" s="5"/>
      <c r="B754" s="71" t="s">
        <v>390</v>
      </c>
      <c r="C754" s="93">
        <v>226.62</v>
      </c>
    </row>
    <row r="755" spans="1:3" x14ac:dyDescent="0.25">
      <c r="A755" s="5"/>
      <c r="B755" s="71" t="s">
        <v>320</v>
      </c>
      <c r="C755" s="93">
        <v>151.08000000000001</v>
      </c>
    </row>
    <row r="756" spans="1:3" x14ac:dyDescent="0.25">
      <c r="A756" s="5"/>
      <c r="B756" s="17" t="s">
        <v>771</v>
      </c>
      <c r="C756" s="94"/>
    </row>
    <row r="757" spans="1:3" ht="30" x14ac:dyDescent="0.25">
      <c r="A757" s="3"/>
      <c r="B757" s="11" t="s">
        <v>427</v>
      </c>
      <c r="C757" s="93">
        <v>233.3</v>
      </c>
    </row>
    <row r="758" spans="1:3" x14ac:dyDescent="0.25">
      <c r="A758" s="3"/>
      <c r="B758" s="11" t="s">
        <v>428</v>
      </c>
      <c r="C758" s="93">
        <v>2107.39</v>
      </c>
    </row>
    <row r="759" spans="1:3" x14ac:dyDescent="0.25">
      <c r="A759" s="3"/>
      <c r="B759" s="11" t="s">
        <v>373</v>
      </c>
      <c r="C759" s="93">
        <v>86.3</v>
      </c>
    </row>
    <row r="760" spans="1:3" ht="30" x14ac:dyDescent="0.25">
      <c r="A760" s="3"/>
      <c r="B760" s="11" t="s">
        <v>429</v>
      </c>
      <c r="C760" s="93">
        <v>95.83</v>
      </c>
    </row>
    <row r="761" spans="1:3" x14ac:dyDescent="0.25">
      <c r="A761" s="34"/>
      <c r="B761" s="11" t="s">
        <v>428</v>
      </c>
      <c r="C761" s="93">
        <v>2501.75</v>
      </c>
    </row>
    <row r="762" spans="1:3" x14ac:dyDescent="0.25">
      <c r="A762" s="5"/>
      <c r="B762" s="14" t="s">
        <v>444</v>
      </c>
      <c r="C762" s="89">
        <v>1724.8</v>
      </c>
    </row>
    <row r="763" spans="1:3" x14ac:dyDescent="0.25">
      <c r="A763" s="5"/>
      <c r="B763" s="51" t="s">
        <v>698</v>
      </c>
      <c r="C763" s="94"/>
    </row>
    <row r="764" spans="1:3" x14ac:dyDescent="0.25">
      <c r="A764" s="5"/>
      <c r="B764" s="71" t="s">
        <v>449</v>
      </c>
      <c r="C764" s="93">
        <v>499.59</v>
      </c>
    </row>
    <row r="765" spans="1:3" x14ac:dyDescent="0.25">
      <c r="A765" s="35"/>
      <c r="B765" s="71" t="s">
        <v>450</v>
      </c>
      <c r="C765" s="93">
        <v>3143.61</v>
      </c>
    </row>
    <row r="766" spans="1:3" ht="30" x14ac:dyDescent="0.25">
      <c r="A766" s="5"/>
      <c r="B766" s="71" t="s">
        <v>468</v>
      </c>
      <c r="C766" s="93">
        <v>55.02</v>
      </c>
    </row>
    <row r="767" spans="1:3" ht="30" x14ac:dyDescent="0.25">
      <c r="A767" s="5"/>
      <c r="B767" s="71" t="s">
        <v>469</v>
      </c>
      <c r="C767" s="93">
        <v>94.69</v>
      </c>
    </row>
    <row r="768" spans="1:3" ht="30" x14ac:dyDescent="0.3">
      <c r="A768" s="33"/>
      <c r="B768" s="71" t="s">
        <v>470</v>
      </c>
      <c r="C768" s="93">
        <v>269.88</v>
      </c>
    </row>
    <row r="769" spans="1:3" ht="15.75" x14ac:dyDescent="0.25">
      <c r="A769" s="7"/>
      <c r="B769" s="25" t="s">
        <v>699</v>
      </c>
      <c r="C769" s="94"/>
    </row>
    <row r="770" spans="1:3" x14ac:dyDescent="0.25">
      <c r="A770" s="7"/>
      <c r="B770" s="71" t="s">
        <v>491</v>
      </c>
      <c r="C770" s="93">
        <v>2191.2800000000002</v>
      </c>
    </row>
    <row r="771" spans="1:3" x14ac:dyDescent="0.25">
      <c r="A771" s="7"/>
      <c r="B771" s="71" t="s">
        <v>492</v>
      </c>
      <c r="C771" s="93">
        <v>123.84</v>
      </c>
    </row>
    <row r="772" spans="1:3" x14ac:dyDescent="0.25">
      <c r="A772" s="7"/>
      <c r="B772" s="71" t="s">
        <v>493</v>
      </c>
      <c r="C772" s="93">
        <v>25844.83</v>
      </c>
    </row>
    <row r="773" spans="1:3" ht="30" x14ac:dyDescent="0.25">
      <c r="A773" s="7"/>
      <c r="B773" s="71" t="s">
        <v>505</v>
      </c>
      <c r="C773" s="93">
        <v>2287.48</v>
      </c>
    </row>
    <row r="774" spans="1:3" ht="15.75" x14ac:dyDescent="0.25">
      <c r="A774" s="7"/>
      <c r="B774" s="25" t="s">
        <v>700</v>
      </c>
      <c r="C774" s="124"/>
    </row>
    <row r="775" spans="1:3" ht="45" x14ac:dyDescent="0.25">
      <c r="A775" s="7"/>
      <c r="B775" s="71" t="s">
        <v>524</v>
      </c>
      <c r="C775" s="93">
        <v>1912.32</v>
      </c>
    </row>
    <row r="776" spans="1:3" x14ac:dyDescent="0.25">
      <c r="A776" s="7"/>
      <c r="B776" s="71" t="s">
        <v>525</v>
      </c>
      <c r="C776" s="93">
        <v>107.33</v>
      </c>
    </row>
    <row r="777" spans="1:3" x14ac:dyDescent="0.25">
      <c r="A777" s="7"/>
      <c r="B777" s="71" t="s">
        <v>25</v>
      </c>
      <c r="C777" s="93">
        <v>107.33</v>
      </c>
    </row>
    <row r="778" spans="1:3" x14ac:dyDescent="0.25">
      <c r="A778" s="7"/>
      <c r="B778" s="71" t="s">
        <v>526</v>
      </c>
      <c r="C778" s="93">
        <v>200.75</v>
      </c>
    </row>
    <row r="779" spans="1:3" ht="45" x14ac:dyDescent="0.25">
      <c r="A779" s="7"/>
      <c r="B779" s="71" t="s">
        <v>527</v>
      </c>
      <c r="C779" s="93">
        <v>4218.59</v>
      </c>
    </row>
    <row r="780" spans="1:3" ht="18.75" x14ac:dyDescent="0.25">
      <c r="A780" s="36"/>
      <c r="B780" s="71" t="s">
        <v>528</v>
      </c>
      <c r="C780" s="93">
        <v>133.84</v>
      </c>
    </row>
    <row r="781" spans="1:3" x14ac:dyDescent="0.25">
      <c r="A781" s="7"/>
      <c r="B781" s="71" t="s">
        <v>529</v>
      </c>
      <c r="C781" s="93">
        <v>133.84</v>
      </c>
    </row>
    <row r="782" spans="1:3" ht="30" x14ac:dyDescent="0.25">
      <c r="A782" s="7"/>
      <c r="B782" s="71" t="s">
        <v>530</v>
      </c>
      <c r="C782" s="125">
        <v>817.67</v>
      </c>
    </row>
    <row r="783" spans="1:3" x14ac:dyDescent="0.25">
      <c r="A783" s="7"/>
      <c r="B783" s="71" t="s">
        <v>570</v>
      </c>
      <c r="C783" s="93">
        <v>124.88</v>
      </c>
    </row>
    <row r="784" spans="1:3" x14ac:dyDescent="0.25">
      <c r="A784" s="7"/>
      <c r="B784" s="71" t="s">
        <v>568</v>
      </c>
      <c r="C784" s="93">
        <v>85.88</v>
      </c>
    </row>
    <row r="785" spans="1:3" x14ac:dyDescent="0.25">
      <c r="A785" s="7"/>
      <c r="B785" s="71" t="s">
        <v>569</v>
      </c>
      <c r="C785" s="93">
        <v>85.88</v>
      </c>
    </row>
    <row r="786" spans="1:3" x14ac:dyDescent="0.25">
      <c r="A786" s="7"/>
      <c r="B786" s="71" t="s">
        <v>571</v>
      </c>
      <c r="C786" s="93">
        <v>124.88</v>
      </c>
    </row>
    <row r="787" spans="1:3" ht="30" x14ac:dyDescent="0.25">
      <c r="A787" s="7"/>
      <c r="B787" s="71" t="s">
        <v>572</v>
      </c>
      <c r="C787" s="93">
        <v>228.33</v>
      </c>
    </row>
    <row r="788" spans="1:3" x14ac:dyDescent="0.25">
      <c r="A788" s="7"/>
      <c r="B788" s="51" t="s">
        <v>701</v>
      </c>
      <c r="C788" s="94"/>
    </row>
    <row r="789" spans="1:3" x14ac:dyDescent="0.25">
      <c r="A789" s="7"/>
      <c r="B789" s="71" t="s">
        <v>600</v>
      </c>
      <c r="C789" s="93">
        <v>230.74</v>
      </c>
    </row>
    <row r="790" spans="1:3" ht="30" x14ac:dyDescent="0.25">
      <c r="A790" s="7"/>
      <c r="B790" s="71" t="s">
        <v>614</v>
      </c>
      <c r="C790" s="93">
        <v>111.87</v>
      </c>
    </row>
    <row r="791" spans="1:3" ht="30" x14ac:dyDescent="0.25">
      <c r="A791" s="7"/>
      <c r="B791" s="71" t="s">
        <v>615</v>
      </c>
      <c r="C791" s="93">
        <v>528.14</v>
      </c>
    </row>
    <row r="792" spans="1:3" x14ac:dyDescent="0.25">
      <c r="A792" s="7"/>
      <c r="B792" s="51" t="s">
        <v>702</v>
      </c>
      <c r="C792" s="94"/>
    </row>
    <row r="793" spans="1:3" x14ac:dyDescent="0.25">
      <c r="A793" s="7"/>
      <c r="B793" s="71" t="s">
        <v>636</v>
      </c>
      <c r="C793" s="93">
        <v>359.82</v>
      </c>
    </row>
    <row r="794" spans="1:3" ht="30" x14ac:dyDescent="0.25">
      <c r="A794" s="7"/>
      <c r="B794" s="72" t="s">
        <v>663</v>
      </c>
      <c r="C794" s="89">
        <v>167.23</v>
      </c>
    </row>
    <row r="795" spans="1:3" ht="26.25" x14ac:dyDescent="0.25">
      <c r="A795" s="7"/>
      <c r="B795" s="121" t="s">
        <v>31</v>
      </c>
      <c r="C795" s="88">
        <v>109152.18</v>
      </c>
    </row>
    <row r="796" spans="1:3" x14ac:dyDescent="0.25">
      <c r="A796" s="7"/>
      <c r="B796" s="18" t="s">
        <v>71</v>
      </c>
      <c r="C796" s="89">
        <v>255542.38</v>
      </c>
    </row>
    <row r="797" spans="1:3" s="1" customFormat="1" x14ac:dyDescent="0.25">
      <c r="A797" s="114"/>
      <c r="B797" s="67" t="s">
        <v>703</v>
      </c>
      <c r="C797" s="89">
        <v>898.3</v>
      </c>
    </row>
    <row r="798" spans="1:3" ht="26.25" x14ac:dyDescent="0.25">
      <c r="A798" s="7"/>
      <c r="B798" s="15" t="s">
        <v>772</v>
      </c>
      <c r="C798" s="88">
        <f>SUM(C721:C797)</f>
        <v>484523.47000000003</v>
      </c>
    </row>
    <row r="799" spans="1:3" ht="26.25" x14ac:dyDescent="0.25">
      <c r="A799" s="7"/>
      <c r="B799" s="15" t="s">
        <v>773</v>
      </c>
      <c r="C799" s="123">
        <v>637114.03</v>
      </c>
    </row>
    <row r="800" spans="1:3" ht="25.5" x14ac:dyDescent="0.25">
      <c r="A800" s="7"/>
      <c r="B800" s="107" t="s">
        <v>811</v>
      </c>
      <c r="C800" s="88">
        <f>SUM(C798+C718)</f>
        <v>884465.49</v>
      </c>
    </row>
    <row r="801" spans="1:3" ht="25.5" x14ac:dyDescent="0.25">
      <c r="A801" s="7"/>
      <c r="B801" s="107" t="s">
        <v>812</v>
      </c>
      <c r="C801" s="123">
        <f>SUM(C799+C719)</f>
        <v>1211166.29</v>
      </c>
    </row>
    <row r="802" spans="1:3" ht="25.5" x14ac:dyDescent="0.25">
      <c r="A802" s="7"/>
      <c r="B802" s="107" t="s">
        <v>689</v>
      </c>
      <c r="C802" s="92">
        <v>180233.82</v>
      </c>
    </row>
    <row r="803" spans="1:3" s="1" customFormat="1" x14ac:dyDescent="0.25">
      <c r="A803" s="114"/>
      <c r="B803" s="99"/>
    </row>
    <row r="804" spans="1:3" ht="15.75" x14ac:dyDescent="0.25">
      <c r="A804" s="7"/>
      <c r="B804" s="143" t="s">
        <v>14</v>
      </c>
      <c r="C804" s="144"/>
    </row>
    <row r="805" spans="1:3" ht="26.25" x14ac:dyDescent="0.25">
      <c r="A805" s="7"/>
      <c r="B805" s="19" t="s">
        <v>76</v>
      </c>
      <c r="C805" s="49">
        <v>864269.4</v>
      </c>
    </row>
    <row r="806" spans="1:3" ht="26.25" x14ac:dyDescent="0.25">
      <c r="A806" s="7"/>
      <c r="B806" s="19" t="s">
        <v>73</v>
      </c>
      <c r="C806" s="49">
        <v>1310921.96</v>
      </c>
    </row>
    <row r="807" spans="1:3" ht="26.25" x14ac:dyDescent="0.25">
      <c r="A807" s="7"/>
      <c r="B807" s="19" t="s">
        <v>35</v>
      </c>
      <c r="C807" s="49">
        <v>348044.53</v>
      </c>
    </row>
    <row r="808" spans="1:3" ht="18.75" x14ac:dyDescent="0.3">
      <c r="A808" s="7"/>
      <c r="B808" s="47" t="s">
        <v>103</v>
      </c>
      <c r="C808" s="48"/>
    </row>
    <row r="809" spans="1:3" x14ac:dyDescent="0.25">
      <c r="A809" s="7"/>
      <c r="B809" s="38" t="s">
        <v>99</v>
      </c>
      <c r="C809" s="44">
        <v>23012.58</v>
      </c>
    </row>
    <row r="810" spans="1:3" ht="30" x14ac:dyDescent="0.25">
      <c r="A810" s="7"/>
      <c r="B810" s="11" t="s">
        <v>100</v>
      </c>
      <c r="C810" s="41">
        <v>217.77</v>
      </c>
    </row>
    <row r="811" spans="1:3" x14ac:dyDescent="0.25">
      <c r="A811" s="7"/>
      <c r="B811" s="11" t="s">
        <v>101</v>
      </c>
      <c r="C811" s="41">
        <v>582.20000000000005</v>
      </c>
    </row>
    <row r="812" spans="1:3" x14ac:dyDescent="0.25">
      <c r="A812" s="7"/>
      <c r="B812" s="38" t="s">
        <v>114</v>
      </c>
      <c r="C812" s="44">
        <v>268.14</v>
      </c>
    </row>
    <row r="813" spans="1:3" ht="30" x14ac:dyDescent="0.25">
      <c r="A813" s="7"/>
      <c r="B813" s="28" t="s">
        <v>113</v>
      </c>
      <c r="C813" s="29">
        <v>412.83</v>
      </c>
    </row>
    <row r="814" spans="1:3" ht="18.75" x14ac:dyDescent="0.3">
      <c r="A814" s="7"/>
      <c r="B814" s="127" t="s">
        <v>694</v>
      </c>
      <c r="C814" s="128"/>
    </row>
    <row r="815" spans="1:3" x14ac:dyDescent="0.25">
      <c r="A815" s="12"/>
      <c r="B815" s="38" t="s">
        <v>99</v>
      </c>
      <c r="C815" s="44">
        <v>17506.71</v>
      </c>
    </row>
    <row r="816" spans="1:3" x14ac:dyDescent="0.25">
      <c r="A816" s="12"/>
      <c r="B816" s="38" t="s">
        <v>153</v>
      </c>
      <c r="C816" s="44">
        <v>40.67</v>
      </c>
    </row>
    <row r="817" spans="1:3" x14ac:dyDescent="0.25">
      <c r="B817" s="55" t="s">
        <v>708</v>
      </c>
      <c r="C817" s="40"/>
    </row>
    <row r="818" spans="1:3" x14ac:dyDescent="0.25">
      <c r="B818" s="38" t="s">
        <v>160</v>
      </c>
      <c r="C818" s="44">
        <v>35944.589999999997</v>
      </c>
    </row>
    <row r="819" spans="1:3" ht="30" x14ac:dyDescent="0.25">
      <c r="B819" s="38" t="s">
        <v>164</v>
      </c>
      <c r="C819" s="44">
        <v>435.23</v>
      </c>
    </row>
    <row r="820" spans="1:3" x14ac:dyDescent="0.25">
      <c r="B820" s="38" t="s">
        <v>165</v>
      </c>
      <c r="C820" s="44">
        <v>223.21</v>
      </c>
    </row>
    <row r="821" spans="1:3" x14ac:dyDescent="0.25">
      <c r="B821" s="58" t="s">
        <v>166</v>
      </c>
      <c r="C821" s="44">
        <v>148.80000000000001</v>
      </c>
    </row>
    <row r="822" spans="1:3" ht="18.75" x14ac:dyDescent="0.3">
      <c r="A822" s="46"/>
      <c r="B822" s="58" t="s">
        <v>167</v>
      </c>
      <c r="C822" s="44">
        <v>297.60000000000002</v>
      </c>
    </row>
    <row r="823" spans="1:3" x14ac:dyDescent="0.25">
      <c r="A823" s="8"/>
      <c r="B823" s="38" t="s">
        <v>193</v>
      </c>
      <c r="C823" s="44">
        <v>78</v>
      </c>
    </row>
    <row r="824" spans="1:3" x14ac:dyDescent="0.25">
      <c r="A824" s="32"/>
      <c r="B824" s="58" t="s">
        <v>209</v>
      </c>
      <c r="C824" s="44">
        <v>57.65</v>
      </c>
    </row>
    <row r="825" spans="1:3" ht="18.75" x14ac:dyDescent="0.3">
      <c r="A825" s="33"/>
      <c r="B825" s="55" t="s">
        <v>695</v>
      </c>
      <c r="C825" s="20"/>
    </row>
    <row r="826" spans="1:3" x14ac:dyDescent="0.25">
      <c r="A826" s="5"/>
      <c r="B826" s="2" t="s">
        <v>226</v>
      </c>
      <c r="C826" s="44">
        <v>37.54</v>
      </c>
    </row>
    <row r="827" spans="1:3" x14ac:dyDescent="0.25">
      <c r="A827" s="5"/>
      <c r="B827" s="38" t="s">
        <v>227</v>
      </c>
      <c r="C827" s="44">
        <v>136.05000000000001</v>
      </c>
    </row>
    <row r="828" spans="1:3" x14ac:dyDescent="0.25">
      <c r="A828" s="5"/>
      <c r="B828" s="58" t="s">
        <v>288</v>
      </c>
      <c r="C828" s="44">
        <v>90.2</v>
      </c>
    </row>
    <row r="829" spans="1:3" ht="30" x14ac:dyDescent="0.25">
      <c r="A829" s="3"/>
      <c r="B829" s="58" t="s">
        <v>289</v>
      </c>
      <c r="C829" s="44">
        <v>157.63</v>
      </c>
    </row>
    <row r="830" spans="1:3" x14ac:dyDescent="0.25">
      <c r="A830" s="3"/>
      <c r="B830" s="58" t="s">
        <v>290</v>
      </c>
      <c r="C830" s="44">
        <v>135.13999999999999</v>
      </c>
    </row>
    <row r="831" spans="1:3" x14ac:dyDescent="0.25">
      <c r="A831" s="34"/>
      <c r="B831" s="58" t="s">
        <v>291</v>
      </c>
      <c r="C831" s="44">
        <v>394.09</v>
      </c>
    </row>
    <row r="832" spans="1:3" ht="18.75" x14ac:dyDescent="0.3">
      <c r="A832" s="5"/>
      <c r="B832" s="16" t="s">
        <v>774</v>
      </c>
      <c r="C832" s="43"/>
    </row>
    <row r="833" spans="1:3" x14ac:dyDescent="0.25">
      <c r="A833" s="5"/>
      <c r="B833" s="11" t="s">
        <v>303</v>
      </c>
      <c r="C833" s="21">
        <v>1779.54</v>
      </c>
    </row>
    <row r="834" spans="1:3" ht="45" x14ac:dyDescent="0.25">
      <c r="A834" s="5"/>
      <c r="B834" s="11" t="s">
        <v>304</v>
      </c>
      <c r="C834" s="21">
        <v>7719.15</v>
      </c>
    </row>
    <row r="835" spans="1:3" x14ac:dyDescent="0.25">
      <c r="A835" s="3"/>
      <c r="B835" s="11" t="s">
        <v>322</v>
      </c>
      <c r="C835" s="21">
        <v>67.75</v>
      </c>
    </row>
    <row r="836" spans="1:3" ht="30" x14ac:dyDescent="0.25">
      <c r="A836" s="3"/>
      <c r="B836" s="11" t="s">
        <v>347</v>
      </c>
      <c r="C836" s="21">
        <v>120.51</v>
      </c>
    </row>
    <row r="837" spans="1:3" x14ac:dyDescent="0.25">
      <c r="A837" s="3"/>
      <c r="B837" s="11" t="s">
        <v>348</v>
      </c>
      <c r="C837" s="21">
        <v>90.38</v>
      </c>
    </row>
    <row r="838" spans="1:3" ht="18.75" x14ac:dyDescent="0.25">
      <c r="A838" s="35"/>
      <c r="B838" s="17" t="s">
        <v>696</v>
      </c>
      <c r="C838" s="50"/>
    </row>
    <row r="839" spans="1:3" x14ac:dyDescent="0.25">
      <c r="A839" s="5"/>
      <c r="B839" s="11" t="s">
        <v>374</v>
      </c>
      <c r="C839" s="21">
        <v>200.99</v>
      </c>
    </row>
    <row r="840" spans="1:3" x14ac:dyDescent="0.25">
      <c r="A840" s="5"/>
      <c r="B840" s="11" t="s">
        <v>375</v>
      </c>
      <c r="C840" s="21">
        <v>200.99</v>
      </c>
    </row>
    <row r="841" spans="1:3" ht="30" x14ac:dyDescent="0.3">
      <c r="A841" s="33"/>
      <c r="B841" s="11" t="s">
        <v>376</v>
      </c>
      <c r="C841" s="21">
        <v>469.48</v>
      </c>
    </row>
    <row r="842" spans="1:3" x14ac:dyDescent="0.25">
      <c r="A842" s="7"/>
      <c r="B842" s="11" t="s">
        <v>377</v>
      </c>
      <c r="C842" s="21">
        <v>99.48</v>
      </c>
    </row>
    <row r="843" spans="1:3" ht="30" x14ac:dyDescent="0.25">
      <c r="A843" s="7"/>
      <c r="B843" s="11" t="s">
        <v>384</v>
      </c>
      <c r="C843" s="21">
        <v>3887.31</v>
      </c>
    </row>
    <row r="844" spans="1:3" ht="18.75" x14ac:dyDescent="0.25">
      <c r="A844" s="36"/>
      <c r="B844" s="11" t="s">
        <v>391</v>
      </c>
      <c r="C844" s="21">
        <v>302.16000000000003</v>
      </c>
    </row>
    <row r="845" spans="1:3" x14ac:dyDescent="0.25">
      <c r="A845" s="7"/>
      <c r="B845" s="11" t="s">
        <v>226</v>
      </c>
      <c r="C845" s="21">
        <v>302.16000000000003</v>
      </c>
    </row>
    <row r="846" spans="1:3" x14ac:dyDescent="0.25">
      <c r="A846" s="7"/>
      <c r="B846" s="11" t="s">
        <v>392</v>
      </c>
      <c r="C846" s="21">
        <v>151.08000000000001</v>
      </c>
    </row>
    <row r="847" spans="1:3" x14ac:dyDescent="0.25">
      <c r="A847" s="7"/>
      <c r="B847" s="59" t="s">
        <v>710</v>
      </c>
      <c r="C847" s="23"/>
    </row>
    <row r="848" spans="1:3" x14ac:dyDescent="0.25">
      <c r="A848" s="7"/>
      <c r="B848" s="11" t="s">
        <v>441</v>
      </c>
      <c r="C848" s="21">
        <v>86.3</v>
      </c>
    </row>
    <row r="849" spans="1:3" ht="30" x14ac:dyDescent="0.25">
      <c r="A849" s="7"/>
      <c r="B849" s="11" t="s">
        <v>442</v>
      </c>
      <c r="C849" s="21">
        <v>86.3</v>
      </c>
    </row>
    <row r="850" spans="1:3" ht="30" x14ac:dyDescent="0.25">
      <c r="A850" s="7"/>
      <c r="B850" s="11" t="s">
        <v>448</v>
      </c>
      <c r="C850" s="21">
        <v>62462.879999999997</v>
      </c>
    </row>
    <row r="851" spans="1:3" x14ac:dyDescent="0.25">
      <c r="A851" s="7"/>
      <c r="B851" s="11" t="s">
        <v>813</v>
      </c>
      <c r="C851" s="21">
        <v>8628.76</v>
      </c>
    </row>
    <row r="852" spans="1:3" x14ac:dyDescent="0.25">
      <c r="A852" s="7"/>
      <c r="B852" s="17" t="s">
        <v>698</v>
      </c>
      <c r="C852" s="23"/>
    </row>
    <row r="853" spans="1:3" x14ac:dyDescent="0.25">
      <c r="A853" s="7"/>
      <c r="B853" s="11" t="s">
        <v>460</v>
      </c>
      <c r="C853" s="21">
        <v>252.61</v>
      </c>
    </row>
    <row r="854" spans="1:3" x14ac:dyDescent="0.25">
      <c r="A854" s="7"/>
      <c r="B854" s="11" t="s">
        <v>461</v>
      </c>
      <c r="C854" s="21">
        <v>42.61</v>
      </c>
    </row>
    <row r="855" spans="1:3" ht="30" x14ac:dyDescent="0.25">
      <c r="A855" s="7"/>
      <c r="B855" s="11" t="s">
        <v>481</v>
      </c>
      <c r="C855" s="21">
        <v>55.02</v>
      </c>
    </row>
    <row r="856" spans="1:3" ht="30" x14ac:dyDescent="0.25">
      <c r="A856" s="7"/>
      <c r="B856" s="11" t="s">
        <v>482</v>
      </c>
      <c r="C856" s="21">
        <v>55.02</v>
      </c>
    </row>
    <row r="857" spans="1:3" x14ac:dyDescent="0.25">
      <c r="A857" s="7"/>
      <c r="B857" s="11" t="s">
        <v>483</v>
      </c>
      <c r="C857" s="22">
        <v>94.69</v>
      </c>
    </row>
    <row r="858" spans="1:3" x14ac:dyDescent="0.25">
      <c r="A858" s="7"/>
      <c r="B858" s="59" t="s">
        <v>507</v>
      </c>
      <c r="C858" s="64"/>
    </row>
    <row r="859" spans="1:3" x14ac:dyDescent="0.25">
      <c r="A859" s="7"/>
      <c r="B859" s="11" t="s">
        <v>561</v>
      </c>
      <c r="C859" s="21">
        <v>3417.56</v>
      </c>
    </row>
    <row r="860" spans="1:3" x14ac:dyDescent="0.25">
      <c r="A860" s="7"/>
      <c r="B860" s="11" t="s">
        <v>580</v>
      </c>
      <c r="C860" s="21">
        <v>301.76</v>
      </c>
    </row>
    <row r="861" spans="1:3" x14ac:dyDescent="0.25">
      <c r="A861" s="7"/>
      <c r="B861" s="11" t="s">
        <v>581</v>
      </c>
      <c r="C861" s="21">
        <v>85.88</v>
      </c>
    </row>
    <row r="862" spans="1:3" x14ac:dyDescent="0.25">
      <c r="A862" s="7"/>
      <c r="B862" s="11" t="s">
        <v>582</v>
      </c>
      <c r="C862" s="21">
        <v>214.71</v>
      </c>
    </row>
    <row r="863" spans="1:3" x14ac:dyDescent="0.25">
      <c r="A863" s="7"/>
      <c r="B863" s="17" t="s">
        <v>701</v>
      </c>
      <c r="C863" s="23"/>
    </row>
    <row r="864" spans="1:3" x14ac:dyDescent="0.25">
      <c r="A864" s="7"/>
      <c r="B864" s="11" t="s">
        <v>594</v>
      </c>
      <c r="C864" s="21">
        <v>50.31</v>
      </c>
    </row>
    <row r="865" spans="1:3" x14ac:dyDescent="0.25">
      <c r="A865" s="7"/>
      <c r="B865" s="11" t="s">
        <v>595</v>
      </c>
      <c r="C865" s="21">
        <v>100.61</v>
      </c>
    </row>
    <row r="866" spans="1:3" x14ac:dyDescent="0.25">
      <c r="A866" s="7"/>
      <c r="B866" s="11" t="s">
        <v>605</v>
      </c>
      <c r="C866" s="21">
        <v>46.55</v>
      </c>
    </row>
    <row r="867" spans="1:3" ht="30" x14ac:dyDescent="0.25">
      <c r="A867" s="7"/>
      <c r="B867" s="11" t="s">
        <v>623</v>
      </c>
      <c r="C867" s="21">
        <v>122.41</v>
      </c>
    </row>
    <row r="868" spans="1:3" x14ac:dyDescent="0.25">
      <c r="A868" s="7"/>
      <c r="B868" s="11" t="s">
        <v>624</v>
      </c>
      <c r="C868" s="21">
        <v>319.56</v>
      </c>
    </row>
    <row r="869" spans="1:3" x14ac:dyDescent="0.25">
      <c r="A869" s="7"/>
      <c r="B869" s="11" t="s">
        <v>625</v>
      </c>
      <c r="C869" s="21">
        <v>122.41</v>
      </c>
    </row>
    <row r="870" spans="1:3" ht="15.75" x14ac:dyDescent="0.25">
      <c r="A870" s="7"/>
      <c r="B870" s="39" t="s">
        <v>702</v>
      </c>
      <c r="C870" s="23"/>
    </row>
    <row r="871" spans="1:3" ht="30" x14ac:dyDescent="0.25">
      <c r="A871" s="7"/>
      <c r="B871" s="11" t="s">
        <v>641</v>
      </c>
      <c r="C871" s="21">
        <v>488.73</v>
      </c>
    </row>
    <row r="872" spans="1:3" ht="30" x14ac:dyDescent="0.25">
      <c r="A872" s="7"/>
      <c r="B872" s="11" t="s">
        <v>674</v>
      </c>
      <c r="C872" s="21">
        <v>2767.26</v>
      </c>
    </row>
    <row r="873" spans="1:3" x14ac:dyDescent="0.25">
      <c r="A873" s="7"/>
      <c r="B873" s="14"/>
      <c r="C873" s="22"/>
    </row>
    <row r="874" spans="1:3" ht="26.25" x14ac:dyDescent="0.25">
      <c r="A874" s="7"/>
      <c r="B874" s="121" t="s">
        <v>31</v>
      </c>
      <c r="C874" s="30">
        <v>287757.31</v>
      </c>
    </row>
    <row r="875" spans="1:3" x14ac:dyDescent="0.25">
      <c r="A875" s="7"/>
      <c r="B875" s="18" t="s">
        <v>71</v>
      </c>
      <c r="C875" s="22">
        <v>673684.77</v>
      </c>
    </row>
    <row r="876" spans="1:3" s="1" customFormat="1" x14ac:dyDescent="0.25">
      <c r="A876" s="114"/>
      <c r="B876" s="53" t="s">
        <v>703</v>
      </c>
      <c r="C876" s="22">
        <v>2368.19</v>
      </c>
    </row>
    <row r="877" spans="1:3" ht="26.25" x14ac:dyDescent="0.25">
      <c r="A877" s="7"/>
      <c r="B877" s="19" t="s">
        <v>775</v>
      </c>
      <c r="C877" s="49">
        <f>SUM(C808:C876)</f>
        <v>1139179.8199999998</v>
      </c>
    </row>
    <row r="878" spans="1:3" ht="26.25" x14ac:dyDescent="0.25">
      <c r="A878" s="7"/>
      <c r="B878" s="19" t="s">
        <v>776</v>
      </c>
      <c r="C878" s="49">
        <v>1716272.32</v>
      </c>
    </row>
    <row r="879" spans="1:3" ht="25.5" x14ac:dyDescent="0.25">
      <c r="A879" s="7"/>
      <c r="B879" s="73" t="s">
        <v>814</v>
      </c>
      <c r="C879" s="49">
        <f>SUM(C877+C805)</f>
        <v>2003449.2199999997</v>
      </c>
    </row>
    <row r="880" spans="1:3" ht="25.5" x14ac:dyDescent="0.25">
      <c r="A880" s="7"/>
      <c r="B880" s="73" t="s">
        <v>815</v>
      </c>
      <c r="C880" s="49">
        <f>SUM(C878+C806)</f>
        <v>3027194.2800000003</v>
      </c>
    </row>
    <row r="881" spans="1:3" s="1" customFormat="1" ht="25.5" x14ac:dyDescent="0.25">
      <c r="A881" s="114"/>
      <c r="B881" s="73" t="s">
        <v>689</v>
      </c>
      <c r="C881" s="24">
        <v>491323.42</v>
      </c>
    </row>
    <row r="882" spans="1:3" x14ac:dyDescent="0.25">
      <c r="A882" s="7"/>
      <c r="B882" s="1"/>
      <c r="C882" s="1"/>
    </row>
    <row r="883" spans="1:3" ht="15.75" x14ac:dyDescent="0.25">
      <c r="A883" s="7"/>
      <c r="B883" s="137" t="s">
        <v>74</v>
      </c>
      <c r="C883" s="137"/>
    </row>
    <row r="884" spans="1:3" ht="26.25" x14ac:dyDescent="0.25">
      <c r="A884" s="7"/>
      <c r="B884" s="15" t="s">
        <v>75</v>
      </c>
      <c r="C884" s="49">
        <v>259464.04</v>
      </c>
    </row>
    <row r="885" spans="1:3" ht="26.25" x14ac:dyDescent="0.25">
      <c r="A885" s="7"/>
      <c r="B885" s="15" t="s">
        <v>78</v>
      </c>
      <c r="C885" s="49">
        <v>292223.42</v>
      </c>
    </row>
    <row r="886" spans="1:3" ht="26.25" x14ac:dyDescent="0.25">
      <c r="A886" s="7"/>
      <c r="B886" s="15" t="s">
        <v>35</v>
      </c>
      <c r="C886" s="49">
        <v>38942.080000000002</v>
      </c>
    </row>
    <row r="887" spans="1:3" ht="18.75" x14ac:dyDescent="0.3">
      <c r="A887" s="12"/>
      <c r="B887" s="96" t="s">
        <v>777</v>
      </c>
      <c r="C887" s="48"/>
    </row>
    <row r="888" spans="1:3" x14ac:dyDescent="0.25">
      <c r="B888" s="78" t="s">
        <v>120</v>
      </c>
      <c r="C888" s="44">
        <v>112.72</v>
      </c>
    </row>
    <row r="889" spans="1:3" x14ac:dyDescent="0.25">
      <c r="B889" s="71" t="s">
        <v>121</v>
      </c>
      <c r="C889" s="41">
        <v>52.72</v>
      </c>
    </row>
    <row r="890" spans="1:3" ht="18.75" x14ac:dyDescent="0.3">
      <c r="B890" s="109" t="s">
        <v>694</v>
      </c>
      <c r="C890" s="43"/>
    </row>
    <row r="891" spans="1:3" ht="45" x14ac:dyDescent="0.25">
      <c r="B891" s="84" t="s">
        <v>159</v>
      </c>
      <c r="C891" s="29">
        <v>14095.63</v>
      </c>
    </row>
    <row r="892" spans="1:3" x14ac:dyDescent="0.25">
      <c r="B892" s="109" t="s">
        <v>708</v>
      </c>
      <c r="C892" s="40"/>
    </row>
    <row r="893" spans="1:3" x14ac:dyDescent="0.25">
      <c r="B893" s="77" t="s">
        <v>188</v>
      </c>
      <c r="C893" s="44">
        <v>148.80000000000001</v>
      </c>
    </row>
    <row r="894" spans="1:3" ht="18.75" x14ac:dyDescent="0.3">
      <c r="A894" s="46"/>
      <c r="B894" s="77" t="s">
        <v>193</v>
      </c>
      <c r="C894" s="44">
        <v>78</v>
      </c>
    </row>
    <row r="895" spans="1:3" x14ac:dyDescent="0.25">
      <c r="A895" s="8"/>
      <c r="B895" s="77" t="s">
        <v>195</v>
      </c>
      <c r="C895" s="44">
        <v>83.65</v>
      </c>
    </row>
    <row r="896" spans="1:3" x14ac:dyDescent="0.25">
      <c r="A896" s="32"/>
      <c r="B896" s="77" t="s">
        <v>196</v>
      </c>
      <c r="C896" s="44">
        <v>35.340000000000003</v>
      </c>
    </row>
    <row r="897" spans="1:3" x14ac:dyDescent="0.25">
      <c r="A897" s="32"/>
      <c r="B897" s="77" t="s">
        <v>197</v>
      </c>
      <c r="C897" s="44">
        <v>44.65</v>
      </c>
    </row>
    <row r="898" spans="1:3" x14ac:dyDescent="0.25">
      <c r="A898" s="32"/>
      <c r="B898" s="78" t="s">
        <v>198</v>
      </c>
      <c r="C898" s="44">
        <v>133.94</v>
      </c>
    </row>
    <row r="899" spans="1:3" x14ac:dyDescent="0.25">
      <c r="A899" s="32"/>
      <c r="B899" s="78" t="s">
        <v>199</v>
      </c>
      <c r="C899" s="44">
        <v>48.34</v>
      </c>
    </row>
    <row r="900" spans="1:3" ht="18.75" x14ac:dyDescent="0.3">
      <c r="A900" s="33"/>
      <c r="B900" s="120" t="s">
        <v>200</v>
      </c>
      <c r="C900" s="44">
        <v>44.65</v>
      </c>
    </row>
    <row r="901" spans="1:3" x14ac:dyDescent="0.25">
      <c r="A901" s="5"/>
      <c r="B901" s="109" t="s">
        <v>695</v>
      </c>
      <c r="C901" s="20"/>
    </row>
    <row r="902" spans="1:3" x14ac:dyDescent="0.25">
      <c r="A902" s="5"/>
      <c r="B902" s="77" t="s">
        <v>228</v>
      </c>
      <c r="C902" s="44">
        <v>35.520000000000003</v>
      </c>
    </row>
    <row r="903" spans="1:3" x14ac:dyDescent="0.25">
      <c r="A903" s="3"/>
      <c r="B903" s="78" t="s">
        <v>229</v>
      </c>
      <c r="C903" s="44">
        <v>45.05</v>
      </c>
    </row>
    <row r="904" spans="1:3" x14ac:dyDescent="0.25">
      <c r="A904" s="3"/>
      <c r="B904" s="77" t="s">
        <v>230</v>
      </c>
      <c r="C904" s="44">
        <v>90.09</v>
      </c>
    </row>
    <row r="905" spans="1:3" x14ac:dyDescent="0.25">
      <c r="A905" s="3"/>
      <c r="B905" s="77" t="s">
        <v>231</v>
      </c>
      <c r="C905" s="44">
        <v>56.04</v>
      </c>
    </row>
    <row r="906" spans="1:3" ht="30" x14ac:dyDescent="0.25">
      <c r="A906" s="34"/>
      <c r="B906" s="78" t="s">
        <v>257</v>
      </c>
      <c r="C906" s="44">
        <v>5301.58</v>
      </c>
    </row>
    <row r="907" spans="1:3" x14ac:dyDescent="0.25">
      <c r="A907" s="5"/>
      <c r="B907" s="78" t="s">
        <v>259</v>
      </c>
      <c r="C907" s="44">
        <v>39804.629999999997</v>
      </c>
    </row>
    <row r="908" spans="1:3" x14ac:dyDescent="0.25">
      <c r="A908" s="5"/>
      <c r="B908" s="130" t="s">
        <v>778</v>
      </c>
      <c r="C908" s="20"/>
    </row>
    <row r="909" spans="1:3" x14ac:dyDescent="0.25">
      <c r="A909" s="5"/>
      <c r="B909" s="71" t="s">
        <v>302</v>
      </c>
      <c r="C909" s="21">
        <v>18906.59</v>
      </c>
    </row>
    <row r="910" spans="1:3" x14ac:dyDescent="0.25">
      <c r="A910" s="3"/>
      <c r="B910" s="71" t="s">
        <v>312</v>
      </c>
      <c r="C910" s="21">
        <v>996</v>
      </c>
    </row>
    <row r="911" spans="1:3" x14ac:dyDescent="0.25">
      <c r="A911" s="3"/>
      <c r="B911" s="71" t="s">
        <v>318</v>
      </c>
      <c r="C911" s="21">
        <v>82.64</v>
      </c>
    </row>
    <row r="912" spans="1:3" x14ac:dyDescent="0.25">
      <c r="A912" s="35"/>
      <c r="B912" s="72" t="s">
        <v>317</v>
      </c>
      <c r="C912" s="22">
        <v>20.32</v>
      </c>
    </row>
    <row r="913" spans="1:3" ht="18.75" x14ac:dyDescent="0.25">
      <c r="A913" s="5"/>
      <c r="B913" s="64" t="s">
        <v>696</v>
      </c>
      <c r="C913" s="50"/>
    </row>
    <row r="914" spans="1:3" x14ac:dyDescent="0.25">
      <c r="A914" s="5"/>
      <c r="B914" s="71" t="s">
        <v>393</v>
      </c>
      <c r="C914" s="21">
        <v>251.8</v>
      </c>
    </row>
    <row r="915" spans="1:3" x14ac:dyDescent="0.25">
      <c r="A915" s="5"/>
      <c r="B915" s="64" t="s">
        <v>710</v>
      </c>
      <c r="C915" s="23"/>
    </row>
    <row r="916" spans="1:3" ht="18.75" x14ac:dyDescent="0.3">
      <c r="A916" s="33"/>
      <c r="B916" s="71" t="s">
        <v>407</v>
      </c>
      <c r="C916" s="21">
        <v>76.63</v>
      </c>
    </row>
    <row r="917" spans="1:3" ht="18" customHeight="1" x14ac:dyDescent="0.25">
      <c r="A917" s="7"/>
      <c r="B917" s="71" t="s">
        <v>408</v>
      </c>
      <c r="C917" s="21">
        <v>38.32</v>
      </c>
    </row>
    <row r="918" spans="1:3" x14ac:dyDescent="0.25">
      <c r="A918" s="7"/>
      <c r="B918" s="64" t="s">
        <v>698</v>
      </c>
      <c r="C918" s="23"/>
    </row>
    <row r="919" spans="1:3" x14ac:dyDescent="0.25">
      <c r="A919" s="7"/>
      <c r="B919" s="71" t="s">
        <v>451</v>
      </c>
      <c r="C919" s="21">
        <v>223.79</v>
      </c>
    </row>
    <row r="920" spans="1:3" ht="30" x14ac:dyDescent="0.25">
      <c r="A920" s="7"/>
      <c r="B920" s="71" t="s">
        <v>476</v>
      </c>
      <c r="C920" s="21">
        <v>55.02</v>
      </c>
    </row>
    <row r="921" spans="1:3" x14ac:dyDescent="0.25">
      <c r="A921" s="7"/>
      <c r="B921" s="71" t="s">
        <v>477</v>
      </c>
      <c r="C921" s="21">
        <v>94.69</v>
      </c>
    </row>
    <row r="922" spans="1:3" ht="30" x14ac:dyDescent="0.25">
      <c r="A922" s="36"/>
      <c r="B922" s="71" t="s">
        <v>478</v>
      </c>
      <c r="C922" s="21">
        <v>94.69</v>
      </c>
    </row>
    <row r="923" spans="1:3" x14ac:dyDescent="0.25">
      <c r="A923" s="7"/>
      <c r="B923" s="51" t="s">
        <v>700</v>
      </c>
      <c r="C923" s="23"/>
    </row>
    <row r="924" spans="1:3" x14ac:dyDescent="0.25">
      <c r="A924" s="7"/>
      <c r="B924" s="71" t="s">
        <v>533</v>
      </c>
      <c r="C924" s="21">
        <v>133.84</v>
      </c>
    </row>
    <row r="925" spans="1:3" x14ac:dyDescent="0.25">
      <c r="A925" s="7"/>
      <c r="B925" s="71" t="s">
        <v>534</v>
      </c>
      <c r="C925" s="21">
        <v>625.86</v>
      </c>
    </row>
    <row r="926" spans="1:3" x14ac:dyDescent="0.25">
      <c r="A926" s="7"/>
      <c r="B926" s="71" t="s">
        <v>535</v>
      </c>
      <c r="C926" s="21">
        <v>2660.19</v>
      </c>
    </row>
    <row r="927" spans="1:3" ht="30" x14ac:dyDescent="0.25">
      <c r="A927" s="7"/>
      <c r="B927" s="71" t="s">
        <v>536</v>
      </c>
      <c r="C927" s="21">
        <v>262.83999999999997</v>
      </c>
    </row>
    <row r="928" spans="1:3" x14ac:dyDescent="0.25">
      <c r="A928" s="7"/>
      <c r="B928" s="71" t="s">
        <v>563</v>
      </c>
      <c r="C928" s="21"/>
    </row>
    <row r="929" spans="1:3" x14ac:dyDescent="0.25">
      <c r="A929" s="7"/>
      <c r="B929" s="71" t="s">
        <v>567</v>
      </c>
      <c r="C929" s="21">
        <v>27253.11</v>
      </c>
    </row>
    <row r="930" spans="1:3" x14ac:dyDescent="0.25">
      <c r="A930" s="7"/>
      <c r="B930" s="71" t="s">
        <v>585</v>
      </c>
      <c r="C930" s="22">
        <v>85.88</v>
      </c>
    </row>
    <row r="931" spans="1:3" x14ac:dyDescent="0.25">
      <c r="A931" s="7"/>
      <c r="B931" s="51" t="s">
        <v>701</v>
      </c>
      <c r="C931" s="23"/>
    </row>
    <row r="932" spans="1:3" ht="30" x14ac:dyDescent="0.25">
      <c r="A932" s="7"/>
      <c r="B932" s="71" t="s">
        <v>603</v>
      </c>
      <c r="C932" s="21">
        <v>300.61</v>
      </c>
    </row>
    <row r="933" spans="1:3" x14ac:dyDescent="0.25">
      <c r="A933" s="7"/>
      <c r="B933" s="71" t="s">
        <v>626</v>
      </c>
      <c r="C933" s="21">
        <v>88.03</v>
      </c>
    </row>
    <row r="934" spans="1:3" x14ac:dyDescent="0.25">
      <c r="A934" s="7"/>
      <c r="B934" s="71" t="s">
        <v>363</v>
      </c>
      <c r="C934" s="21">
        <v>274.94</v>
      </c>
    </row>
    <row r="935" spans="1:3" ht="30" x14ac:dyDescent="0.25">
      <c r="A935" s="7"/>
      <c r="B935" s="71" t="s">
        <v>627</v>
      </c>
      <c r="C935" s="21">
        <v>652.54999999999995</v>
      </c>
    </row>
    <row r="936" spans="1:3" ht="30" x14ac:dyDescent="0.25">
      <c r="A936" s="7"/>
      <c r="B936" s="71" t="s">
        <v>633</v>
      </c>
      <c r="C936" s="22">
        <v>124358.8</v>
      </c>
    </row>
    <row r="937" spans="1:3" x14ac:dyDescent="0.25">
      <c r="A937" s="7"/>
      <c r="B937" s="64" t="s">
        <v>702</v>
      </c>
      <c r="C937" s="23"/>
    </row>
    <row r="938" spans="1:3" x14ac:dyDescent="0.25">
      <c r="A938" s="7"/>
      <c r="B938" s="71" t="s">
        <v>643</v>
      </c>
      <c r="C938" s="21">
        <v>74.95</v>
      </c>
    </row>
    <row r="939" spans="1:3" ht="30" x14ac:dyDescent="0.25">
      <c r="A939" s="7"/>
      <c r="B939" s="72" t="s">
        <v>679</v>
      </c>
      <c r="C939" s="22">
        <v>18268.21</v>
      </c>
    </row>
    <row r="940" spans="1:3" ht="26.25" x14ac:dyDescent="0.25">
      <c r="A940" s="7"/>
      <c r="B940" s="119" t="s">
        <v>31</v>
      </c>
      <c r="C940" s="22">
        <v>98511.84</v>
      </c>
    </row>
    <row r="941" spans="1:3" s="1" customFormat="1" x14ac:dyDescent="0.25">
      <c r="A941" s="114"/>
      <c r="B941" s="67" t="s">
        <v>703</v>
      </c>
      <c r="C941" s="22">
        <v>810.74</v>
      </c>
    </row>
    <row r="942" spans="1:3" ht="26.25" x14ac:dyDescent="0.25">
      <c r="A942" s="7"/>
      <c r="B942" s="15" t="s">
        <v>779</v>
      </c>
      <c r="C942" s="49">
        <f>SUM(C887:C941)</f>
        <v>355414.23000000004</v>
      </c>
    </row>
    <row r="943" spans="1:3" ht="26.25" x14ac:dyDescent="0.25">
      <c r="A943" s="7"/>
      <c r="B943" s="15" t="s">
        <v>780</v>
      </c>
      <c r="C943" s="49">
        <v>359884.79999999999</v>
      </c>
    </row>
    <row r="944" spans="1:3" ht="25.5" x14ac:dyDescent="0.25">
      <c r="A944" s="7"/>
      <c r="B944" s="107" t="s">
        <v>816</v>
      </c>
      <c r="C944" s="49">
        <f>SUM(C942+C884)</f>
        <v>614878.27</v>
      </c>
    </row>
    <row r="945" spans="1:3" ht="25.5" x14ac:dyDescent="0.25">
      <c r="A945" s="7"/>
      <c r="B945" s="107" t="s">
        <v>817</v>
      </c>
      <c r="C945" s="49">
        <f>SUM(C943+C885)</f>
        <v>652108.22</v>
      </c>
    </row>
    <row r="946" spans="1:3" s="1" customFormat="1" ht="25.5" x14ac:dyDescent="0.25">
      <c r="A946" s="114"/>
      <c r="B946" s="107" t="s">
        <v>689</v>
      </c>
      <c r="C946" s="24">
        <v>46188.08</v>
      </c>
    </row>
    <row r="947" spans="1:3" x14ac:dyDescent="0.25">
      <c r="A947" s="7"/>
      <c r="B947" s="1"/>
      <c r="C947" s="1"/>
    </row>
    <row r="948" spans="1:3" ht="15.75" x14ac:dyDescent="0.25">
      <c r="A948" s="7"/>
      <c r="B948" s="137" t="s">
        <v>79</v>
      </c>
      <c r="C948" s="137"/>
    </row>
    <row r="949" spans="1:3" ht="26.25" x14ac:dyDescent="0.25">
      <c r="A949" s="7"/>
      <c r="B949" s="15" t="s">
        <v>80</v>
      </c>
      <c r="C949" s="49">
        <v>184521.4</v>
      </c>
    </row>
    <row r="950" spans="1:3" ht="26.25" x14ac:dyDescent="0.25">
      <c r="A950" s="7"/>
      <c r="B950" s="15" t="s">
        <v>81</v>
      </c>
      <c r="C950" s="49">
        <v>130933.12</v>
      </c>
    </row>
    <row r="951" spans="1:3" ht="26.25" x14ac:dyDescent="0.25">
      <c r="A951" s="7"/>
      <c r="B951" s="126" t="s">
        <v>35</v>
      </c>
      <c r="C951" s="49">
        <v>50531.29</v>
      </c>
    </row>
    <row r="952" spans="1:3" ht="18.75" x14ac:dyDescent="0.3">
      <c r="A952" s="7"/>
      <c r="B952" s="96" t="s">
        <v>103</v>
      </c>
      <c r="C952" s="48"/>
    </row>
    <row r="953" spans="1:3" x14ac:dyDescent="0.25">
      <c r="A953" s="7"/>
      <c r="B953" s="77" t="s">
        <v>104</v>
      </c>
      <c r="C953" s="44">
        <v>220.56</v>
      </c>
    </row>
    <row r="954" spans="1:3" ht="30" x14ac:dyDescent="0.25">
      <c r="A954" s="7"/>
      <c r="B954" s="71" t="s">
        <v>105</v>
      </c>
      <c r="C954" s="41">
        <v>179.46</v>
      </c>
    </row>
    <row r="955" spans="1:3" x14ac:dyDescent="0.25">
      <c r="A955" s="7"/>
      <c r="B955" s="71" t="s">
        <v>115</v>
      </c>
      <c r="C955" s="41">
        <v>145.08000000000001</v>
      </c>
    </row>
    <row r="956" spans="1:3" ht="30" x14ac:dyDescent="0.25">
      <c r="A956" s="7"/>
      <c r="B956" s="71" t="s">
        <v>124</v>
      </c>
      <c r="C956" s="41">
        <v>6389.37</v>
      </c>
    </row>
    <row r="957" spans="1:3" x14ac:dyDescent="0.25">
      <c r="A957" s="7"/>
      <c r="B957" s="71" t="s">
        <v>127</v>
      </c>
      <c r="C957" s="41">
        <v>1985.41</v>
      </c>
    </row>
    <row r="958" spans="1:3" ht="18.75" x14ac:dyDescent="0.3">
      <c r="A958" s="7"/>
      <c r="B958" s="109" t="s">
        <v>694</v>
      </c>
      <c r="C958" s="43"/>
    </row>
    <row r="959" spans="1:3" ht="30" x14ac:dyDescent="0.25">
      <c r="A959" s="7"/>
      <c r="B959" s="77" t="s">
        <v>135</v>
      </c>
      <c r="C959" s="44">
        <v>255.46</v>
      </c>
    </row>
    <row r="960" spans="1:3" x14ac:dyDescent="0.25">
      <c r="A960" s="7"/>
      <c r="B960" s="77" t="s">
        <v>136</v>
      </c>
      <c r="C960" s="44">
        <v>1925.55</v>
      </c>
    </row>
    <row r="961" spans="1:3" x14ac:dyDescent="0.25">
      <c r="A961" s="7"/>
      <c r="B961" s="78" t="s">
        <v>137</v>
      </c>
      <c r="C961" s="44">
        <v>873</v>
      </c>
    </row>
    <row r="962" spans="1:3" ht="30" x14ac:dyDescent="0.25">
      <c r="A962" s="7"/>
      <c r="B962" s="78" t="s">
        <v>138</v>
      </c>
      <c r="C962" s="44">
        <v>5342.48</v>
      </c>
    </row>
    <row r="963" spans="1:3" x14ac:dyDescent="0.25">
      <c r="A963" s="7"/>
      <c r="B963" s="78" t="s">
        <v>147</v>
      </c>
      <c r="C963" s="44">
        <v>88.67</v>
      </c>
    </row>
    <row r="964" spans="1:3" x14ac:dyDescent="0.25">
      <c r="A964" s="7"/>
      <c r="B964" s="78" t="s">
        <v>148</v>
      </c>
      <c r="C964" s="44">
        <v>112.32</v>
      </c>
    </row>
    <row r="965" spans="1:3" x14ac:dyDescent="0.25">
      <c r="A965" s="7"/>
      <c r="B965" s="78" t="s">
        <v>149</v>
      </c>
      <c r="C965" s="44">
        <v>336.32</v>
      </c>
    </row>
    <row r="966" spans="1:3" x14ac:dyDescent="0.25">
      <c r="A966" s="7"/>
      <c r="B966" s="130" t="s">
        <v>708</v>
      </c>
      <c r="C966" s="20"/>
    </row>
    <row r="967" spans="1:3" x14ac:dyDescent="0.25">
      <c r="A967" s="7"/>
      <c r="B967" s="77" t="s">
        <v>171</v>
      </c>
      <c r="C967" s="44">
        <v>74.400000000000006</v>
      </c>
    </row>
    <row r="968" spans="1:3" x14ac:dyDescent="0.25">
      <c r="A968" s="7"/>
      <c r="B968" s="77" t="s">
        <v>172</v>
      </c>
      <c r="C968" s="44">
        <v>3473.16</v>
      </c>
    </row>
    <row r="969" spans="1:3" x14ac:dyDescent="0.25">
      <c r="A969" s="7"/>
      <c r="B969" s="77" t="s">
        <v>173</v>
      </c>
      <c r="C969" s="44">
        <v>148.80000000000001</v>
      </c>
    </row>
    <row r="970" spans="1:3" x14ac:dyDescent="0.25">
      <c r="A970" s="12"/>
      <c r="B970" s="77" t="s">
        <v>174</v>
      </c>
      <c r="C970" s="44">
        <v>871.59</v>
      </c>
    </row>
    <row r="971" spans="1:3" x14ac:dyDescent="0.25">
      <c r="B971" s="78" t="s">
        <v>222</v>
      </c>
      <c r="C971" s="44">
        <v>44.65</v>
      </c>
    </row>
    <row r="972" spans="1:3" x14ac:dyDescent="0.25">
      <c r="B972" s="78" t="s">
        <v>223</v>
      </c>
      <c r="C972" s="44">
        <v>130.33000000000001</v>
      </c>
    </row>
    <row r="973" spans="1:3" x14ac:dyDescent="0.25">
      <c r="B973" s="86" t="s">
        <v>224</v>
      </c>
      <c r="C973" s="29">
        <v>89.29</v>
      </c>
    </row>
    <row r="974" spans="1:3" x14ac:dyDescent="0.25">
      <c r="B974" s="109" t="s">
        <v>695</v>
      </c>
      <c r="C974" s="20"/>
    </row>
    <row r="975" spans="1:3" x14ac:dyDescent="0.25">
      <c r="B975" s="77" t="s">
        <v>235</v>
      </c>
      <c r="C975" s="44">
        <v>184.57</v>
      </c>
    </row>
    <row r="976" spans="1:3" x14ac:dyDescent="0.25">
      <c r="B976" s="77" t="s">
        <v>238</v>
      </c>
      <c r="C976" s="44">
        <v>47.51</v>
      </c>
    </row>
    <row r="977" spans="1:3" x14ac:dyDescent="0.25">
      <c r="B977" s="78" t="s">
        <v>239</v>
      </c>
      <c r="C977" s="44">
        <v>45.05</v>
      </c>
    </row>
    <row r="978" spans="1:3" ht="18.75" x14ac:dyDescent="0.3">
      <c r="A978" s="46"/>
      <c r="B978" s="78" t="s">
        <v>236</v>
      </c>
      <c r="C978" s="44">
        <v>45.05</v>
      </c>
    </row>
    <row r="979" spans="1:3" x14ac:dyDescent="0.25">
      <c r="A979" s="8"/>
      <c r="B979" s="78" t="s">
        <v>237</v>
      </c>
      <c r="C979" s="44">
        <v>45.05</v>
      </c>
    </row>
    <row r="980" spans="1:3" ht="30" x14ac:dyDescent="0.25">
      <c r="A980" s="32"/>
      <c r="B980" s="78" t="s">
        <v>260</v>
      </c>
      <c r="C980" s="44">
        <v>3708.25</v>
      </c>
    </row>
    <row r="981" spans="1:3" x14ac:dyDescent="0.25">
      <c r="A981" s="32"/>
      <c r="B981" s="78" t="s">
        <v>261</v>
      </c>
      <c r="C981" s="44">
        <v>21927.99</v>
      </c>
    </row>
    <row r="982" spans="1:3" x14ac:dyDescent="0.25">
      <c r="A982" s="32"/>
      <c r="B982" s="78" t="s">
        <v>293</v>
      </c>
      <c r="C982" s="44">
        <v>90.2</v>
      </c>
    </row>
    <row r="983" spans="1:3" x14ac:dyDescent="0.25">
      <c r="A983" s="32"/>
      <c r="B983" s="77" t="s">
        <v>292</v>
      </c>
      <c r="C983" s="44">
        <v>623.29999999999995</v>
      </c>
    </row>
    <row r="984" spans="1:3" ht="18.75" x14ac:dyDescent="0.3">
      <c r="A984" s="32"/>
      <c r="B984" s="109" t="s">
        <v>709</v>
      </c>
      <c r="C984" s="43"/>
    </row>
    <row r="985" spans="1:3" ht="18.75" x14ac:dyDescent="0.3">
      <c r="A985" s="33"/>
      <c r="B985" s="71" t="s">
        <v>300</v>
      </c>
      <c r="C985" s="21">
        <v>9120.4</v>
      </c>
    </row>
    <row r="986" spans="1:3" x14ac:dyDescent="0.25">
      <c r="A986" s="32"/>
      <c r="B986" s="71" t="s">
        <v>315</v>
      </c>
      <c r="C986" s="21">
        <v>135.65</v>
      </c>
    </row>
    <row r="987" spans="1:3" ht="30" x14ac:dyDescent="0.25">
      <c r="A987" s="5"/>
      <c r="B987" s="71" t="s">
        <v>316</v>
      </c>
      <c r="C987" s="21">
        <v>103.1</v>
      </c>
    </row>
    <row r="988" spans="1:3" ht="30" x14ac:dyDescent="0.25">
      <c r="A988" s="5"/>
      <c r="B988" s="71" t="s">
        <v>330</v>
      </c>
      <c r="C988" s="21">
        <v>223.64</v>
      </c>
    </row>
    <row r="989" spans="1:3" ht="18.75" x14ac:dyDescent="0.25">
      <c r="A989" s="3"/>
      <c r="B989" s="64" t="s">
        <v>696</v>
      </c>
      <c r="C989" s="50"/>
    </row>
    <row r="990" spans="1:3" x14ac:dyDescent="0.25">
      <c r="A990" s="3"/>
      <c r="B990" s="71" t="s">
        <v>361</v>
      </c>
      <c r="C990" s="21">
        <v>89.4</v>
      </c>
    </row>
    <row r="991" spans="1:3" x14ac:dyDescent="0.25">
      <c r="A991" s="3"/>
      <c r="B991" s="71" t="s">
        <v>362</v>
      </c>
      <c r="C991" s="21">
        <v>200.99</v>
      </c>
    </row>
    <row r="992" spans="1:3" x14ac:dyDescent="0.25">
      <c r="A992" s="3"/>
      <c r="B992" s="71" t="s">
        <v>363</v>
      </c>
      <c r="C992" s="21">
        <v>781.1</v>
      </c>
    </row>
    <row r="993" spans="1:3" ht="30" x14ac:dyDescent="0.25">
      <c r="A993" s="3"/>
      <c r="B993" s="71" t="s">
        <v>386</v>
      </c>
      <c r="C993" s="21">
        <v>10148.15</v>
      </c>
    </row>
    <row r="994" spans="1:3" x14ac:dyDescent="0.25">
      <c r="A994" s="3"/>
      <c r="B994" s="71" t="s">
        <v>396</v>
      </c>
      <c r="C994" s="21">
        <v>151.08000000000001</v>
      </c>
    </row>
    <row r="995" spans="1:3" x14ac:dyDescent="0.25">
      <c r="A995" s="3"/>
      <c r="B995" s="71" t="s">
        <v>397</v>
      </c>
      <c r="C995" s="21">
        <v>169.08</v>
      </c>
    </row>
    <row r="996" spans="1:3" x14ac:dyDescent="0.25">
      <c r="A996" s="3"/>
      <c r="B996" s="64" t="s">
        <v>710</v>
      </c>
      <c r="C996" s="23"/>
    </row>
    <row r="997" spans="1:3" ht="30" x14ac:dyDescent="0.25">
      <c r="A997" s="34"/>
      <c r="B997" s="71" t="s">
        <v>406</v>
      </c>
      <c r="C997" s="21">
        <v>21</v>
      </c>
    </row>
    <row r="998" spans="1:3" x14ac:dyDescent="0.25">
      <c r="A998" s="3"/>
      <c r="B998" s="71" t="s">
        <v>363</v>
      </c>
      <c r="C998" s="21">
        <v>25886.799999999999</v>
      </c>
    </row>
    <row r="999" spans="1:3" x14ac:dyDescent="0.25">
      <c r="A999" s="3"/>
      <c r="B999" s="71" t="s">
        <v>412</v>
      </c>
      <c r="C999" s="21">
        <v>856.51</v>
      </c>
    </row>
    <row r="1000" spans="1:3" x14ac:dyDescent="0.25">
      <c r="A1000" s="3"/>
      <c r="B1000" s="71" t="s">
        <v>413</v>
      </c>
      <c r="C1000" s="21">
        <v>228.3</v>
      </c>
    </row>
    <row r="1001" spans="1:3" x14ac:dyDescent="0.25">
      <c r="A1001" s="3"/>
      <c r="B1001" s="71" t="s">
        <v>414</v>
      </c>
      <c r="C1001" s="21">
        <v>1409.73</v>
      </c>
    </row>
    <row r="1002" spans="1:3" x14ac:dyDescent="0.25">
      <c r="A1002" s="3"/>
      <c r="B1002" s="71" t="s">
        <v>415</v>
      </c>
      <c r="C1002" s="21">
        <v>86.3</v>
      </c>
    </row>
    <row r="1003" spans="1:3" x14ac:dyDescent="0.25">
      <c r="A1003" s="3"/>
      <c r="B1003" s="71" t="s">
        <v>416</v>
      </c>
      <c r="C1003" s="21">
        <v>172.6</v>
      </c>
    </row>
    <row r="1004" spans="1:3" x14ac:dyDescent="0.25">
      <c r="A1004" s="3"/>
      <c r="B1004" s="71" t="s">
        <v>417</v>
      </c>
      <c r="C1004" s="21">
        <v>95.83</v>
      </c>
    </row>
    <row r="1005" spans="1:3" x14ac:dyDescent="0.25">
      <c r="A1005" s="35"/>
      <c r="B1005" s="64" t="s">
        <v>698</v>
      </c>
      <c r="C1005" s="23"/>
    </row>
    <row r="1006" spans="1:3" ht="30" x14ac:dyDescent="0.25">
      <c r="A1006" s="5"/>
      <c r="B1006" s="71" t="s">
        <v>454</v>
      </c>
      <c r="C1006" s="21">
        <v>198.61</v>
      </c>
    </row>
    <row r="1007" spans="1:3" x14ac:dyDescent="0.25">
      <c r="A1007" s="5"/>
      <c r="B1007" s="71" t="s">
        <v>363</v>
      </c>
      <c r="C1007" s="21">
        <v>23709.71</v>
      </c>
    </row>
    <row r="1008" spans="1:3" x14ac:dyDescent="0.25">
      <c r="A1008" s="5"/>
      <c r="B1008" s="71" t="s">
        <v>474</v>
      </c>
      <c r="C1008" s="21">
        <v>1223.45</v>
      </c>
    </row>
    <row r="1009" spans="1:3" x14ac:dyDescent="0.25">
      <c r="A1009" s="3"/>
      <c r="B1009" s="64" t="s">
        <v>699</v>
      </c>
      <c r="C1009" s="23"/>
    </row>
    <row r="1010" spans="1:3" ht="30" x14ac:dyDescent="0.25">
      <c r="A1010" s="3"/>
      <c r="B1010" s="71" t="s">
        <v>490</v>
      </c>
      <c r="C1010" s="21">
        <v>3251.1</v>
      </c>
    </row>
    <row r="1011" spans="1:3" x14ac:dyDescent="0.25">
      <c r="A1011" s="3"/>
      <c r="B1011" s="72" t="s">
        <v>363</v>
      </c>
      <c r="C1011" s="22">
        <v>30150.12</v>
      </c>
    </row>
    <row r="1012" spans="1:3" x14ac:dyDescent="0.25">
      <c r="A1012" s="3"/>
      <c r="B1012" s="64" t="s">
        <v>700</v>
      </c>
      <c r="C1012" s="64"/>
    </row>
    <row r="1013" spans="1:3" x14ac:dyDescent="0.25">
      <c r="A1013" s="3"/>
      <c r="B1013" s="71" t="s">
        <v>515</v>
      </c>
      <c r="C1013" s="21">
        <v>750.73</v>
      </c>
    </row>
    <row r="1014" spans="1:3" ht="30" x14ac:dyDescent="0.25">
      <c r="A1014" s="3"/>
      <c r="B1014" s="71" t="s">
        <v>516</v>
      </c>
      <c r="C1014" s="21">
        <v>2648.74</v>
      </c>
    </row>
    <row r="1015" spans="1:3" ht="30" x14ac:dyDescent="0.3">
      <c r="A1015" s="33"/>
      <c r="B1015" s="71" t="s">
        <v>574</v>
      </c>
      <c r="C1015" s="21">
        <v>917.35</v>
      </c>
    </row>
    <row r="1016" spans="1:3" x14ac:dyDescent="0.25">
      <c r="A1016" s="7"/>
      <c r="B1016" s="64" t="s">
        <v>701</v>
      </c>
      <c r="C1016" s="23"/>
    </row>
    <row r="1017" spans="1:3" x14ac:dyDescent="0.25">
      <c r="A1017" s="7"/>
      <c r="B1017" s="71" t="s">
        <v>587</v>
      </c>
      <c r="C1017" s="21">
        <v>100.61</v>
      </c>
    </row>
    <row r="1018" spans="1:3" ht="30" x14ac:dyDescent="0.25">
      <c r="A1018" s="7"/>
      <c r="B1018" s="71" t="s">
        <v>588</v>
      </c>
      <c r="C1018" s="21">
        <v>113.61</v>
      </c>
    </row>
    <row r="1019" spans="1:3" ht="30" x14ac:dyDescent="0.25">
      <c r="A1019" s="7"/>
      <c r="B1019" s="71" t="s">
        <v>589</v>
      </c>
      <c r="C1019" s="21">
        <v>103.16</v>
      </c>
    </row>
    <row r="1020" spans="1:3" ht="30" x14ac:dyDescent="0.25">
      <c r="A1020" s="7"/>
      <c r="B1020" s="71" t="s">
        <v>590</v>
      </c>
      <c r="C1020" s="21">
        <v>313.87</v>
      </c>
    </row>
    <row r="1021" spans="1:3" ht="30" x14ac:dyDescent="0.25">
      <c r="A1021" s="36"/>
      <c r="B1021" s="71" t="s">
        <v>612</v>
      </c>
      <c r="C1021" s="21">
        <v>1121.02</v>
      </c>
    </row>
    <row r="1022" spans="1:3" ht="30" x14ac:dyDescent="0.25">
      <c r="A1022" s="7"/>
      <c r="B1022" s="71" t="s">
        <v>606</v>
      </c>
      <c r="C1022" s="21">
        <v>1828.74</v>
      </c>
    </row>
    <row r="1023" spans="1:3" ht="30" x14ac:dyDescent="0.25">
      <c r="A1023" s="7"/>
      <c r="B1023" s="71" t="s">
        <v>607</v>
      </c>
      <c r="C1023" s="21">
        <v>936.99</v>
      </c>
    </row>
    <row r="1024" spans="1:3" ht="30" x14ac:dyDescent="0.25">
      <c r="A1024" s="7"/>
      <c r="B1024" s="71" t="s">
        <v>608</v>
      </c>
      <c r="C1024" s="21">
        <v>883.14</v>
      </c>
    </row>
    <row r="1025" spans="1:3" x14ac:dyDescent="0.25">
      <c r="A1025" s="7"/>
      <c r="B1025" s="71" t="s">
        <v>609</v>
      </c>
      <c r="C1025" s="21">
        <v>1021.42</v>
      </c>
    </row>
    <row r="1026" spans="1:3" x14ac:dyDescent="0.25">
      <c r="A1026" s="7"/>
      <c r="B1026" s="71" t="s">
        <v>610</v>
      </c>
      <c r="C1026" s="21">
        <v>386.04</v>
      </c>
    </row>
    <row r="1027" spans="1:3" ht="30" x14ac:dyDescent="0.25">
      <c r="A1027" s="7"/>
      <c r="B1027" s="71" t="s">
        <v>611</v>
      </c>
      <c r="C1027" s="21">
        <v>279.68</v>
      </c>
    </row>
    <row r="1028" spans="1:3" ht="30" x14ac:dyDescent="0.25">
      <c r="A1028" s="7"/>
      <c r="B1028" s="71" t="s">
        <v>613</v>
      </c>
      <c r="C1028" s="21">
        <v>2188.36</v>
      </c>
    </row>
    <row r="1029" spans="1:3" ht="30" x14ac:dyDescent="0.25">
      <c r="A1029" s="7"/>
      <c r="B1029" s="71" t="s">
        <v>555</v>
      </c>
      <c r="C1029" s="21">
        <v>2595.13</v>
      </c>
    </row>
    <row r="1030" spans="1:3" x14ac:dyDescent="0.25">
      <c r="A1030" s="7"/>
      <c r="B1030" s="64" t="s">
        <v>702</v>
      </c>
      <c r="C1030" s="23"/>
    </row>
    <row r="1031" spans="1:3" x14ac:dyDescent="0.25">
      <c r="A1031" s="7"/>
      <c r="B1031" s="71" t="s">
        <v>638</v>
      </c>
      <c r="C1031" s="21">
        <v>97.95</v>
      </c>
    </row>
    <row r="1032" spans="1:3" ht="30" x14ac:dyDescent="0.25">
      <c r="A1032" s="7"/>
      <c r="B1032" s="71" t="s">
        <v>646</v>
      </c>
      <c r="C1032" s="21">
        <v>334.91</v>
      </c>
    </row>
    <row r="1033" spans="1:3" x14ac:dyDescent="0.25">
      <c r="A1033" s="7"/>
      <c r="B1033" s="71" t="s">
        <v>647</v>
      </c>
      <c r="C1033" s="21">
        <v>167.23</v>
      </c>
    </row>
    <row r="1034" spans="1:3" ht="45" x14ac:dyDescent="0.25">
      <c r="A1034" s="7"/>
      <c r="B1034" s="122" t="s">
        <v>678</v>
      </c>
      <c r="C1034" s="129">
        <v>33721.94</v>
      </c>
    </row>
    <row r="1035" spans="1:3" ht="26.25" x14ac:dyDescent="0.25">
      <c r="A1035" s="7"/>
      <c r="B1035" s="119" t="s">
        <v>41</v>
      </c>
      <c r="C1035" s="22">
        <v>157939.51</v>
      </c>
    </row>
    <row r="1036" spans="1:3" s="1" customFormat="1" x14ac:dyDescent="0.25">
      <c r="A1036" s="114"/>
      <c r="B1036" s="67" t="s">
        <v>40</v>
      </c>
      <c r="C1036" s="22">
        <v>2405.04</v>
      </c>
    </row>
    <row r="1037" spans="1:3" s="1" customFormat="1" x14ac:dyDescent="0.25">
      <c r="A1037" s="114"/>
      <c r="B1037" s="67" t="s">
        <v>703</v>
      </c>
      <c r="C1037" s="22">
        <v>808.98</v>
      </c>
    </row>
    <row r="1038" spans="1:3" ht="26.25" x14ac:dyDescent="0.25">
      <c r="A1038" s="7"/>
      <c r="B1038" s="15" t="s">
        <v>818</v>
      </c>
      <c r="C1038" s="49">
        <f>SUM(C952:C1037)</f>
        <v>369479.67</v>
      </c>
    </row>
    <row r="1039" spans="1:3" ht="26.25" x14ac:dyDescent="0.25">
      <c r="A1039" s="7"/>
      <c r="B1039" s="15" t="s">
        <v>819</v>
      </c>
      <c r="C1039" s="49">
        <v>165288.03</v>
      </c>
    </row>
    <row r="1040" spans="1:3" ht="25.5" x14ac:dyDescent="0.25">
      <c r="A1040" s="7"/>
      <c r="B1040" s="107" t="s">
        <v>820</v>
      </c>
      <c r="C1040" s="49">
        <f>SUM(C1038+C949)</f>
        <v>554001.06999999995</v>
      </c>
    </row>
    <row r="1041" spans="1:3" ht="25.5" x14ac:dyDescent="0.25">
      <c r="A1041" s="7"/>
      <c r="B1041" s="107" t="s">
        <v>821</v>
      </c>
      <c r="C1041" s="49">
        <f>SUM(C1039+C950)</f>
        <v>296221.15000000002</v>
      </c>
    </row>
    <row r="1042" spans="1:3" s="1" customFormat="1" ht="25.5" x14ac:dyDescent="0.25">
      <c r="A1042" s="114"/>
      <c r="B1042" s="107" t="s">
        <v>689</v>
      </c>
      <c r="C1042" s="24">
        <v>87584.13</v>
      </c>
    </row>
    <row r="1043" spans="1:3" x14ac:dyDescent="0.25">
      <c r="A1043" s="7"/>
      <c r="B1043" s="1"/>
      <c r="C1043" s="1"/>
    </row>
    <row r="1044" spans="1:3" ht="15.75" x14ac:dyDescent="0.25">
      <c r="A1044" s="7"/>
      <c r="B1044" s="137" t="s">
        <v>82</v>
      </c>
      <c r="C1044" s="137"/>
    </row>
    <row r="1045" spans="1:3" ht="26.25" x14ac:dyDescent="0.25">
      <c r="A1045" s="7"/>
      <c r="B1045" s="19" t="s">
        <v>83</v>
      </c>
      <c r="C1045" s="123">
        <v>223840.45</v>
      </c>
    </row>
    <row r="1046" spans="1:3" ht="26.25" x14ac:dyDescent="0.25">
      <c r="A1046" s="7"/>
      <c r="B1046" s="19" t="s">
        <v>84</v>
      </c>
      <c r="C1046" s="123">
        <v>399718.8</v>
      </c>
    </row>
    <row r="1047" spans="1:3" ht="26.25" x14ac:dyDescent="0.25">
      <c r="A1047" s="7"/>
      <c r="B1047" s="19" t="s">
        <v>35</v>
      </c>
      <c r="C1047" s="123">
        <v>63833.24</v>
      </c>
    </row>
    <row r="1048" spans="1:3" ht="18.75" x14ac:dyDescent="0.25">
      <c r="A1048" s="7"/>
      <c r="B1048" s="47" t="s">
        <v>103</v>
      </c>
      <c r="C1048" s="90"/>
    </row>
    <row r="1049" spans="1:3" x14ac:dyDescent="0.25">
      <c r="A1049" s="7"/>
      <c r="B1049" s="58" t="s">
        <v>122</v>
      </c>
      <c r="C1049" s="63">
        <v>52.72</v>
      </c>
    </row>
    <row r="1050" spans="1:3" ht="45" x14ac:dyDescent="0.25">
      <c r="A1050" s="7"/>
      <c r="B1050" s="11" t="s">
        <v>126</v>
      </c>
      <c r="C1050" s="63">
        <v>95745.66</v>
      </c>
    </row>
    <row r="1051" spans="1:3" x14ac:dyDescent="0.25">
      <c r="A1051" s="7"/>
      <c r="B1051" s="11" t="s">
        <v>128</v>
      </c>
      <c r="C1051" s="63">
        <v>4979.59</v>
      </c>
    </row>
    <row r="1052" spans="1:3" ht="18.75" x14ac:dyDescent="0.25">
      <c r="A1052" s="7"/>
      <c r="B1052" s="55" t="s">
        <v>694</v>
      </c>
      <c r="C1052" s="91"/>
    </row>
    <row r="1053" spans="1:3" x14ac:dyDescent="0.25">
      <c r="A1053" s="7"/>
      <c r="B1053" s="13" t="s">
        <v>146</v>
      </c>
      <c r="C1053" s="131">
        <v>88.67</v>
      </c>
    </row>
    <row r="1054" spans="1:3" x14ac:dyDescent="0.25">
      <c r="A1054" s="7"/>
      <c r="B1054" s="28" t="s">
        <v>150</v>
      </c>
      <c r="C1054" s="92">
        <v>40.67</v>
      </c>
    </row>
    <row r="1055" spans="1:3" x14ac:dyDescent="0.25">
      <c r="A1055" s="7"/>
      <c r="B1055" s="16" t="s">
        <v>708</v>
      </c>
      <c r="C1055" s="40"/>
    </row>
    <row r="1056" spans="1:3" ht="30" x14ac:dyDescent="0.25">
      <c r="A1056" s="7"/>
      <c r="B1056" s="58" t="s">
        <v>162</v>
      </c>
      <c r="C1056" s="131">
        <v>653.09</v>
      </c>
    </row>
    <row r="1057" spans="1:3" x14ac:dyDescent="0.25">
      <c r="A1057" s="7"/>
      <c r="B1057" s="58" t="s">
        <v>163</v>
      </c>
      <c r="C1057" s="131">
        <v>427.03</v>
      </c>
    </row>
    <row r="1058" spans="1:3" x14ac:dyDescent="0.25">
      <c r="A1058" s="7"/>
      <c r="B1058" s="58" t="s">
        <v>190</v>
      </c>
      <c r="C1058" s="131">
        <v>10435.74</v>
      </c>
    </row>
    <row r="1059" spans="1:3" x14ac:dyDescent="0.25">
      <c r="A1059" s="7"/>
      <c r="B1059" s="38" t="s">
        <v>193</v>
      </c>
      <c r="C1059" s="131">
        <v>39</v>
      </c>
    </row>
    <row r="1060" spans="1:3" x14ac:dyDescent="0.25">
      <c r="A1060" s="7"/>
      <c r="B1060" s="58" t="s">
        <v>15</v>
      </c>
      <c r="C1060" s="131">
        <v>44.65</v>
      </c>
    </row>
    <row r="1061" spans="1:3" x14ac:dyDescent="0.25">
      <c r="A1061" s="7"/>
      <c r="B1061" s="58" t="s">
        <v>202</v>
      </c>
      <c r="C1061" s="131">
        <v>44.65</v>
      </c>
    </row>
    <row r="1062" spans="1:3" x14ac:dyDescent="0.25">
      <c r="A1062" s="7"/>
      <c r="B1062" s="58" t="s">
        <v>203</v>
      </c>
      <c r="C1062" s="63">
        <v>35.340000000000003</v>
      </c>
    </row>
    <row r="1063" spans="1:3" x14ac:dyDescent="0.25">
      <c r="A1063" s="7"/>
      <c r="B1063" s="58" t="s">
        <v>204</v>
      </c>
      <c r="C1063" s="63">
        <v>330.74</v>
      </c>
    </row>
    <row r="1064" spans="1:3" x14ac:dyDescent="0.25">
      <c r="A1064" s="7"/>
      <c r="B1064" s="55" t="s">
        <v>695</v>
      </c>
      <c r="C1064" s="40"/>
    </row>
    <row r="1065" spans="1:3" x14ac:dyDescent="0.25">
      <c r="A1065" s="7"/>
      <c r="B1065" s="38" t="s">
        <v>240</v>
      </c>
      <c r="C1065" s="63">
        <v>45.05</v>
      </c>
    </row>
    <row r="1066" spans="1:3" x14ac:dyDescent="0.25">
      <c r="A1066" s="7"/>
      <c r="B1066" s="38" t="s">
        <v>241</v>
      </c>
      <c r="C1066" s="63">
        <v>35.51</v>
      </c>
    </row>
    <row r="1067" spans="1:3" x14ac:dyDescent="0.25">
      <c r="A1067" s="7"/>
      <c r="B1067" s="38" t="s">
        <v>242</v>
      </c>
      <c r="C1067" s="63">
        <v>45.05</v>
      </c>
    </row>
    <row r="1068" spans="1:3" ht="30" x14ac:dyDescent="0.25">
      <c r="A1068" s="7"/>
      <c r="B1068" s="38" t="s">
        <v>243</v>
      </c>
      <c r="C1068" s="63">
        <v>175.05</v>
      </c>
    </row>
    <row r="1069" spans="1:3" ht="30" x14ac:dyDescent="0.25">
      <c r="A1069" s="7"/>
      <c r="B1069" s="58" t="s">
        <v>257</v>
      </c>
      <c r="C1069" s="63">
        <v>5505.81</v>
      </c>
    </row>
    <row r="1070" spans="1:3" x14ac:dyDescent="0.25">
      <c r="A1070" s="7"/>
      <c r="B1070" s="58" t="s">
        <v>258</v>
      </c>
      <c r="C1070" s="63">
        <v>224.16</v>
      </c>
    </row>
    <row r="1071" spans="1:3" x14ac:dyDescent="0.25">
      <c r="A1071" s="7"/>
      <c r="B1071" s="38" t="s">
        <v>298</v>
      </c>
      <c r="C1071" s="63">
        <v>90.2</v>
      </c>
    </row>
    <row r="1072" spans="1:3" ht="18.75" x14ac:dyDescent="0.25">
      <c r="A1072" s="7"/>
      <c r="B1072" s="55" t="s">
        <v>709</v>
      </c>
      <c r="C1072" s="91"/>
    </row>
    <row r="1073" spans="1:3" x14ac:dyDescent="0.25">
      <c r="A1073" s="12"/>
      <c r="B1073" s="13" t="s">
        <v>309</v>
      </c>
      <c r="C1073" s="132">
        <v>3694.03</v>
      </c>
    </row>
    <row r="1074" spans="1:3" ht="30" x14ac:dyDescent="0.25">
      <c r="B1074" s="13" t="s">
        <v>311</v>
      </c>
      <c r="C1074" s="132">
        <v>181.44</v>
      </c>
    </row>
    <row r="1075" spans="1:3" ht="30" x14ac:dyDescent="0.25">
      <c r="B1075" s="13" t="s">
        <v>405</v>
      </c>
      <c r="C1075" s="132">
        <v>10125.790000000001</v>
      </c>
    </row>
    <row r="1076" spans="1:3" x14ac:dyDescent="0.25">
      <c r="B1076" s="13" t="s">
        <v>313</v>
      </c>
      <c r="C1076" s="132">
        <v>40.65</v>
      </c>
    </row>
    <row r="1077" spans="1:3" x14ac:dyDescent="0.25">
      <c r="B1077" s="13" t="s">
        <v>343</v>
      </c>
      <c r="C1077" s="132">
        <v>142.22999999999999</v>
      </c>
    </row>
    <row r="1078" spans="1:3" ht="15" customHeight="1" x14ac:dyDescent="0.25">
      <c r="B1078" s="59" t="s">
        <v>696</v>
      </c>
      <c r="C1078" s="90"/>
    </row>
    <row r="1079" spans="1:3" ht="30" x14ac:dyDescent="0.3">
      <c r="A1079" s="46"/>
      <c r="B1079" s="11" t="s">
        <v>364</v>
      </c>
      <c r="C1079" s="93">
        <v>351.7</v>
      </c>
    </row>
    <row r="1080" spans="1:3" x14ac:dyDescent="0.25">
      <c r="A1080" s="8"/>
      <c r="B1080" s="11" t="s">
        <v>365</v>
      </c>
      <c r="C1080" s="93">
        <v>198.56</v>
      </c>
    </row>
    <row r="1081" spans="1:3" ht="75" x14ac:dyDescent="0.25">
      <c r="A1081" s="32"/>
      <c r="B1081" s="11" t="s">
        <v>385</v>
      </c>
      <c r="C1081" s="93">
        <v>63286.84</v>
      </c>
    </row>
    <row r="1082" spans="1:3" ht="30" x14ac:dyDescent="0.3">
      <c r="A1082" s="33"/>
      <c r="B1082" s="11" t="s">
        <v>387</v>
      </c>
      <c r="C1082" s="93">
        <v>2282.89</v>
      </c>
    </row>
    <row r="1083" spans="1:3" ht="30" x14ac:dyDescent="0.25">
      <c r="A1083" s="5"/>
      <c r="B1083" s="11" t="s">
        <v>388</v>
      </c>
      <c r="C1083" s="93">
        <v>15110</v>
      </c>
    </row>
    <row r="1084" spans="1:3" x14ac:dyDescent="0.25">
      <c r="A1084" s="5"/>
      <c r="B1084" s="11" t="s">
        <v>398</v>
      </c>
      <c r="C1084" s="93">
        <v>151.08000000000001</v>
      </c>
    </row>
    <row r="1085" spans="1:3" ht="18.75" x14ac:dyDescent="0.25">
      <c r="A1085" s="36"/>
      <c r="B1085" s="59" t="s">
        <v>710</v>
      </c>
      <c r="C1085" s="94"/>
    </row>
    <row r="1086" spans="1:3" ht="30" x14ac:dyDescent="0.25">
      <c r="A1086" s="7"/>
      <c r="B1086" s="11" t="s">
        <v>425</v>
      </c>
      <c r="C1086" s="93">
        <v>486.31</v>
      </c>
    </row>
    <row r="1087" spans="1:3" x14ac:dyDescent="0.25">
      <c r="A1087" s="12"/>
      <c r="B1087" s="11" t="s">
        <v>426</v>
      </c>
      <c r="C1087" s="93">
        <v>182.13</v>
      </c>
    </row>
    <row r="1088" spans="1:3" x14ac:dyDescent="0.25">
      <c r="A1088" s="12"/>
      <c r="B1088" s="59" t="s">
        <v>698</v>
      </c>
      <c r="C1088" s="94"/>
    </row>
    <row r="1089" spans="1:3" x14ac:dyDescent="0.25">
      <c r="A1089" s="12"/>
      <c r="B1089" s="11" t="s">
        <v>452</v>
      </c>
      <c r="C1089" s="93">
        <v>42.61</v>
      </c>
    </row>
    <row r="1090" spans="1:3" x14ac:dyDescent="0.25">
      <c r="A1090" s="12"/>
      <c r="B1090" s="11" t="s">
        <v>453</v>
      </c>
      <c r="C1090" s="93">
        <v>42.61</v>
      </c>
    </row>
    <row r="1091" spans="1:3" ht="30" x14ac:dyDescent="0.25">
      <c r="A1091" s="12"/>
      <c r="B1091" s="11" t="s">
        <v>479</v>
      </c>
      <c r="C1091" s="93">
        <v>94.69</v>
      </c>
    </row>
    <row r="1092" spans="1:3" x14ac:dyDescent="0.25">
      <c r="A1092" s="12"/>
      <c r="B1092" s="59" t="s">
        <v>699</v>
      </c>
      <c r="C1092" s="94"/>
    </row>
    <row r="1093" spans="1:3" ht="15" customHeight="1" x14ac:dyDescent="0.25">
      <c r="A1093" s="12"/>
      <c r="B1093" s="11" t="s">
        <v>500</v>
      </c>
      <c r="C1093" s="93">
        <v>253.14</v>
      </c>
    </row>
    <row r="1094" spans="1:3" ht="18.75" x14ac:dyDescent="0.3">
      <c r="A1094" s="46"/>
      <c r="B1094" s="17" t="s">
        <v>700</v>
      </c>
      <c r="C1094" s="95"/>
    </row>
    <row r="1095" spans="1:3" x14ac:dyDescent="0.25">
      <c r="A1095" s="8"/>
      <c r="B1095" s="11" t="s">
        <v>545</v>
      </c>
      <c r="C1095" s="93">
        <v>133.84</v>
      </c>
    </row>
    <row r="1096" spans="1:3" ht="30" x14ac:dyDescent="0.25">
      <c r="A1096" s="7"/>
      <c r="B1096" s="11" t="s">
        <v>546</v>
      </c>
      <c r="C1096" s="93">
        <v>334.59</v>
      </c>
    </row>
    <row r="1097" spans="1:3" x14ac:dyDescent="0.25">
      <c r="A1097" s="7"/>
      <c r="B1097" s="11" t="s">
        <v>547</v>
      </c>
      <c r="C1097" s="93">
        <v>416.13</v>
      </c>
    </row>
    <row r="1098" spans="1:3" ht="30" x14ac:dyDescent="0.25">
      <c r="A1098" s="7"/>
      <c r="B1098" s="11" t="s">
        <v>548</v>
      </c>
      <c r="C1098" s="93">
        <v>535.72</v>
      </c>
    </row>
    <row r="1099" spans="1:3" x14ac:dyDescent="0.25">
      <c r="A1099" s="7"/>
      <c r="B1099" s="11" t="s">
        <v>583</v>
      </c>
      <c r="C1099" s="93">
        <v>68.98</v>
      </c>
    </row>
    <row r="1100" spans="1:3" x14ac:dyDescent="0.25">
      <c r="A1100" s="12"/>
      <c r="B1100" s="59" t="s">
        <v>701</v>
      </c>
      <c r="C1100" s="94"/>
    </row>
    <row r="1101" spans="1:3" ht="30" x14ac:dyDescent="0.25">
      <c r="A1101" s="12"/>
      <c r="B1101" s="11" t="s">
        <v>599</v>
      </c>
      <c r="C1101" s="93">
        <v>161</v>
      </c>
    </row>
    <row r="1102" spans="1:3" x14ac:dyDescent="0.25">
      <c r="A1102" s="12"/>
      <c r="B1102" s="11" t="s">
        <v>629</v>
      </c>
      <c r="C1102" s="93">
        <v>1176.56</v>
      </c>
    </row>
    <row r="1103" spans="1:3" x14ac:dyDescent="0.25">
      <c r="A1103" s="12"/>
      <c r="B1103" s="59" t="s">
        <v>702</v>
      </c>
      <c r="C1103" s="94"/>
    </row>
    <row r="1104" spans="1:3" ht="30" x14ac:dyDescent="0.25">
      <c r="A1104" s="12"/>
      <c r="B1104" s="11" t="s">
        <v>639</v>
      </c>
      <c r="C1104" s="93">
        <v>214.86</v>
      </c>
    </row>
    <row r="1105" spans="1:3" ht="30" x14ac:dyDescent="0.25">
      <c r="A1105" s="12"/>
      <c r="B1105" s="11" t="s">
        <v>648</v>
      </c>
      <c r="C1105" s="93">
        <v>167.23</v>
      </c>
    </row>
    <row r="1106" spans="1:3" ht="15" customHeight="1" x14ac:dyDescent="0.25">
      <c r="A1106" s="12"/>
      <c r="B1106" s="11" t="s">
        <v>675</v>
      </c>
      <c r="C1106" s="93">
        <v>6317.98</v>
      </c>
    </row>
    <row r="1107" spans="1:3" ht="30" x14ac:dyDescent="0.25">
      <c r="A1107" s="12"/>
      <c r="B1107" s="14" t="s">
        <v>679</v>
      </c>
      <c r="C1107" s="89">
        <v>11223.04</v>
      </c>
    </row>
    <row r="1108" spans="1:3" ht="26.25" x14ac:dyDescent="0.25">
      <c r="A1108" s="11"/>
      <c r="B1108" s="18" t="s">
        <v>31</v>
      </c>
      <c r="C1108" s="24">
        <v>149574.70000000001</v>
      </c>
    </row>
    <row r="1109" spans="1:3" s="1" customFormat="1" x14ac:dyDescent="0.25">
      <c r="A1109" s="114"/>
      <c r="B1109" s="18" t="s">
        <v>825</v>
      </c>
      <c r="C1109" s="22">
        <v>1517698.39</v>
      </c>
    </row>
    <row r="1110" spans="1:3" s="1" customFormat="1" x14ac:dyDescent="0.25">
      <c r="A1110" s="114"/>
      <c r="B1110" s="18" t="s">
        <v>824</v>
      </c>
      <c r="C1110" s="22">
        <v>1154499.67</v>
      </c>
    </row>
    <row r="1111" spans="1:3" s="1" customFormat="1" x14ac:dyDescent="0.25">
      <c r="A1111" s="114"/>
      <c r="B1111" s="53" t="s">
        <v>703</v>
      </c>
      <c r="C1111" s="22">
        <v>1230.97</v>
      </c>
    </row>
    <row r="1112" spans="1:3" ht="26.25" x14ac:dyDescent="0.25">
      <c r="A1112" s="12"/>
      <c r="B1112" s="19" t="s">
        <v>822</v>
      </c>
      <c r="C1112" s="49">
        <f>SUM(C1048:C1109)+C1111-C1110</f>
        <v>750459.39999999991</v>
      </c>
    </row>
    <row r="1113" spans="1:3" ht="26.25" x14ac:dyDescent="0.25">
      <c r="A1113" s="12"/>
      <c r="B1113" s="19" t="s">
        <v>823</v>
      </c>
      <c r="C1113" s="49">
        <v>491961.59999999998</v>
      </c>
    </row>
    <row r="1114" spans="1:3" ht="25.5" x14ac:dyDescent="0.25">
      <c r="A1114" s="12"/>
      <c r="B1114" s="73" t="s">
        <v>826</v>
      </c>
      <c r="C1114" s="49">
        <f>SUM(C1112+C1045)</f>
        <v>974299.84999999986</v>
      </c>
    </row>
    <row r="1115" spans="1:3" ht="25.5" x14ac:dyDescent="0.25">
      <c r="A1115" s="12"/>
      <c r="B1115" s="73" t="s">
        <v>827</v>
      </c>
      <c r="C1115" s="49">
        <f>SUM(C1113+C1046)</f>
        <v>891680.39999999991</v>
      </c>
    </row>
    <row r="1116" spans="1:3" s="1" customFormat="1" ht="25.5" x14ac:dyDescent="0.25">
      <c r="A1116" s="12"/>
      <c r="B1116" s="73" t="s">
        <v>689</v>
      </c>
      <c r="C1116" s="24">
        <v>97317.8</v>
      </c>
    </row>
    <row r="1117" spans="1:3" x14ac:dyDescent="0.25">
      <c r="A1117" s="12"/>
      <c r="B1117" s="1"/>
      <c r="C1117" s="1"/>
    </row>
    <row r="1118" spans="1:3" x14ac:dyDescent="0.25">
      <c r="A1118" s="12"/>
      <c r="B1118" s="139" t="s">
        <v>18</v>
      </c>
      <c r="C1118" s="141"/>
    </row>
    <row r="1119" spans="1:3" ht="25.5" customHeight="1" x14ac:dyDescent="0.25">
      <c r="A1119" s="12"/>
      <c r="B1119" s="19" t="s">
        <v>85</v>
      </c>
      <c r="C1119" s="49">
        <v>14537.54</v>
      </c>
    </row>
    <row r="1120" spans="1:3" ht="26.25" x14ac:dyDescent="0.25">
      <c r="B1120" s="19" t="s">
        <v>86</v>
      </c>
      <c r="C1120" s="49">
        <v>55395.12</v>
      </c>
    </row>
    <row r="1121" spans="1:3" ht="26.25" x14ac:dyDescent="0.25">
      <c r="B1121" s="19" t="s">
        <v>35</v>
      </c>
      <c r="C1121" s="49">
        <v>7971.84</v>
      </c>
    </row>
    <row r="1122" spans="1:3" ht="18.75" x14ac:dyDescent="0.3">
      <c r="B1122" s="47" t="s">
        <v>781</v>
      </c>
      <c r="C1122" s="48"/>
    </row>
    <row r="1123" spans="1:3" ht="30" x14ac:dyDescent="0.25">
      <c r="B1123" s="14" t="s">
        <v>350</v>
      </c>
      <c r="C1123" s="21">
        <v>180.76</v>
      </c>
    </row>
    <row r="1124" spans="1:3" ht="18.75" x14ac:dyDescent="0.3">
      <c r="B1124" s="55" t="s">
        <v>696</v>
      </c>
      <c r="C1124" s="43"/>
    </row>
    <row r="1125" spans="1:3" x14ac:dyDescent="0.25">
      <c r="B1125" s="11" t="s">
        <v>400</v>
      </c>
      <c r="C1125" s="21">
        <v>151.08000000000001</v>
      </c>
    </row>
    <row r="1126" spans="1:3" ht="18.75" x14ac:dyDescent="0.25">
      <c r="B1126" s="59" t="s">
        <v>724</v>
      </c>
      <c r="C1126" s="50"/>
    </row>
    <row r="1127" spans="1:3" ht="15" customHeight="1" x14ac:dyDescent="0.25">
      <c r="B1127" s="14" t="s">
        <v>456</v>
      </c>
      <c r="C1127" s="22">
        <v>85.18</v>
      </c>
    </row>
    <row r="1128" spans="1:3" x14ac:dyDescent="0.25">
      <c r="B1128" s="17" t="s">
        <v>782</v>
      </c>
      <c r="C1128" s="51"/>
    </row>
    <row r="1129" spans="1:3" x14ac:dyDescent="0.25">
      <c r="A1129" s="12"/>
      <c r="B1129" s="14" t="s">
        <v>28</v>
      </c>
      <c r="C1129" s="22">
        <v>85.88</v>
      </c>
    </row>
    <row r="1130" spans="1:3" x14ac:dyDescent="0.25">
      <c r="B1130" s="17" t="s">
        <v>701</v>
      </c>
      <c r="C1130" s="51"/>
    </row>
    <row r="1131" spans="1:3" ht="30" x14ac:dyDescent="0.25">
      <c r="B1131" s="11" t="s">
        <v>592</v>
      </c>
      <c r="C1131" s="21">
        <v>100.61</v>
      </c>
    </row>
    <row r="1132" spans="1:3" x14ac:dyDescent="0.25">
      <c r="B1132" s="17" t="s">
        <v>702</v>
      </c>
      <c r="C1132" s="23"/>
    </row>
    <row r="1133" spans="1:3" ht="30" x14ac:dyDescent="0.25">
      <c r="B1133" s="14" t="s">
        <v>835</v>
      </c>
      <c r="C1133" s="22">
        <v>27867.31</v>
      </c>
    </row>
    <row r="1134" spans="1:3" ht="26.25" x14ac:dyDescent="0.25">
      <c r="B1134" s="121" t="s">
        <v>31</v>
      </c>
      <c r="C1134" s="30">
        <v>18718.830000000002</v>
      </c>
    </row>
    <row r="1135" spans="1:3" s="1" customFormat="1" x14ac:dyDescent="0.25">
      <c r="B1135" s="53" t="s">
        <v>703</v>
      </c>
      <c r="C1135" s="30">
        <v>154.05000000000001</v>
      </c>
    </row>
    <row r="1136" spans="1:3" ht="26.25" x14ac:dyDescent="0.25">
      <c r="B1136" s="19" t="s">
        <v>783</v>
      </c>
      <c r="C1136" s="49">
        <f>SUM(C1122:C1135)</f>
        <v>47343.700000000004</v>
      </c>
    </row>
    <row r="1137" spans="1:3" ht="27" customHeight="1" x14ac:dyDescent="0.25">
      <c r="B1137" s="19" t="s">
        <v>784</v>
      </c>
      <c r="C1137" s="49">
        <v>68178.240000000005</v>
      </c>
    </row>
    <row r="1138" spans="1:3" ht="25.5" x14ac:dyDescent="0.3">
      <c r="A1138" s="46"/>
      <c r="B1138" s="73" t="s">
        <v>829</v>
      </c>
      <c r="C1138" s="49">
        <f>SUM(C1136+C1119)</f>
        <v>61881.240000000005</v>
      </c>
    </row>
    <row r="1139" spans="1:3" ht="25.5" x14ac:dyDescent="0.25">
      <c r="A1139" s="8"/>
      <c r="B1139" s="73" t="s">
        <v>828</v>
      </c>
      <c r="C1139" s="49">
        <f>SUM(C1137+C1120)</f>
        <v>123573.36000000002</v>
      </c>
    </row>
    <row r="1140" spans="1:3" s="1" customFormat="1" ht="25.5" x14ac:dyDescent="0.25">
      <c r="A1140" s="8"/>
      <c r="B1140" s="73" t="s">
        <v>689</v>
      </c>
      <c r="C1140" s="24">
        <v>24588.48</v>
      </c>
    </row>
    <row r="1141" spans="1:3" ht="18.75" x14ac:dyDescent="0.3">
      <c r="A1141" s="33"/>
      <c r="B1141" s="116"/>
      <c r="C1141" s="117"/>
    </row>
    <row r="1142" spans="1:3" x14ac:dyDescent="0.25">
      <c r="A1142" s="6"/>
      <c r="B1142" s="139" t="s">
        <v>832</v>
      </c>
      <c r="C1142" s="141"/>
    </row>
    <row r="1143" spans="1:3" ht="26.25" x14ac:dyDescent="0.25">
      <c r="B1143" s="15" t="s">
        <v>87</v>
      </c>
      <c r="C1143" s="123">
        <v>20213.490000000002</v>
      </c>
    </row>
    <row r="1144" spans="1:3" ht="26.25" x14ac:dyDescent="0.25">
      <c r="B1144" s="15" t="s">
        <v>88</v>
      </c>
      <c r="C1144" s="123">
        <v>66576.12</v>
      </c>
    </row>
    <row r="1145" spans="1:3" ht="26.25" x14ac:dyDescent="0.25">
      <c r="B1145" s="126" t="s">
        <v>35</v>
      </c>
      <c r="C1145" s="134">
        <v>5427.11</v>
      </c>
    </row>
    <row r="1146" spans="1:3" ht="18.75" x14ac:dyDescent="0.25">
      <c r="B1146" s="96" t="s">
        <v>709</v>
      </c>
      <c r="C1146" s="90"/>
    </row>
    <row r="1147" spans="1:3" ht="30" x14ac:dyDescent="0.25">
      <c r="B1147" s="72" t="s">
        <v>301</v>
      </c>
      <c r="C1147" s="89">
        <v>4440.75</v>
      </c>
    </row>
    <row r="1148" spans="1:3" x14ac:dyDescent="0.25">
      <c r="B1148" s="64" t="s">
        <v>710</v>
      </c>
      <c r="C1148" s="94"/>
    </row>
    <row r="1149" spans="1:3" x14ac:dyDescent="0.25">
      <c r="B1149" s="72" t="s">
        <v>409</v>
      </c>
      <c r="C1149" s="89">
        <v>76.63</v>
      </c>
    </row>
    <row r="1150" spans="1:3" x14ac:dyDescent="0.25">
      <c r="B1150" s="51" t="s">
        <v>698</v>
      </c>
      <c r="C1150" s="95"/>
    </row>
    <row r="1151" spans="1:3" ht="30" x14ac:dyDescent="0.25">
      <c r="B1151" s="71" t="s">
        <v>484</v>
      </c>
      <c r="C1151" s="93">
        <v>149.04</v>
      </c>
    </row>
    <row r="1152" spans="1:3" x14ac:dyDescent="0.25">
      <c r="B1152" s="71" t="s">
        <v>485</v>
      </c>
      <c r="C1152" s="89">
        <v>3941.54</v>
      </c>
    </row>
    <row r="1153" spans="2:3" x14ac:dyDescent="0.25">
      <c r="B1153" s="51" t="s">
        <v>782</v>
      </c>
      <c r="C1153" s="135"/>
    </row>
    <row r="1154" spans="2:3" x14ac:dyDescent="0.25">
      <c r="B1154" s="71" t="s">
        <v>549</v>
      </c>
      <c r="C1154" s="136">
        <v>107.33</v>
      </c>
    </row>
    <row r="1155" spans="2:3" ht="45" x14ac:dyDescent="0.25">
      <c r="B1155" s="71" t="s">
        <v>566</v>
      </c>
      <c r="C1155" s="136">
        <v>43253.73</v>
      </c>
    </row>
    <row r="1156" spans="2:3" ht="30" x14ac:dyDescent="0.25">
      <c r="B1156" s="72" t="s">
        <v>578</v>
      </c>
      <c r="C1156" s="136">
        <v>236.76</v>
      </c>
    </row>
    <row r="1157" spans="2:3" x14ac:dyDescent="0.25">
      <c r="B1157" s="51" t="s">
        <v>785</v>
      </c>
      <c r="C1157" s="94"/>
    </row>
    <row r="1158" spans="2:3" x14ac:dyDescent="0.25">
      <c r="B1158" s="71" t="s">
        <v>634</v>
      </c>
      <c r="C1158" s="93">
        <v>11478.6</v>
      </c>
    </row>
    <row r="1159" spans="2:3" x14ac:dyDescent="0.25">
      <c r="B1159" s="51" t="s">
        <v>702</v>
      </c>
      <c r="C1159" s="94"/>
    </row>
    <row r="1160" spans="2:3" ht="30" x14ac:dyDescent="0.25">
      <c r="B1160" s="72" t="s">
        <v>836</v>
      </c>
      <c r="C1160" s="89">
        <v>37571</v>
      </c>
    </row>
    <row r="1161" spans="2:3" ht="26.25" x14ac:dyDescent="0.25">
      <c r="B1161" s="119" t="s">
        <v>31</v>
      </c>
      <c r="C1161" s="89">
        <v>22984.34</v>
      </c>
    </row>
    <row r="1162" spans="2:3" s="1" customFormat="1" x14ac:dyDescent="0.25">
      <c r="B1162" s="67" t="s">
        <v>703</v>
      </c>
      <c r="C1162" s="89">
        <v>189.16</v>
      </c>
    </row>
    <row r="1163" spans="2:3" ht="26.25" x14ac:dyDescent="0.25">
      <c r="B1163" s="15" t="s">
        <v>786</v>
      </c>
      <c r="C1163" s="123">
        <f>SUM(C1146:C1162)</f>
        <v>124428.88</v>
      </c>
    </row>
    <row r="1164" spans="2:3" ht="26.25" x14ac:dyDescent="0.25">
      <c r="B1164" s="15" t="s">
        <v>787</v>
      </c>
      <c r="C1164" s="123">
        <v>81939.839999999997</v>
      </c>
    </row>
    <row r="1165" spans="2:3" ht="25.5" x14ac:dyDescent="0.25">
      <c r="B1165" s="107" t="s">
        <v>830</v>
      </c>
      <c r="C1165" s="123">
        <f>SUM(C1163+C1143)</f>
        <v>144642.37</v>
      </c>
    </row>
    <row r="1166" spans="2:3" ht="25.5" x14ac:dyDescent="0.25">
      <c r="B1166" s="107" t="s">
        <v>831</v>
      </c>
      <c r="C1166" s="123">
        <f>SUM(C1164+C1144)</f>
        <v>148515.96</v>
      </c>
    </row>
    <row r="1167" spans="2:3" s="1" customFormat="1" ht="25.5" x14ac:dyDescent="0.25">
      <c r="B1167" s="107" t="s">
        <v>689</v>
      </c>
      <c r="C1167" s="133">
        <v>5753.52</v>
      </c>
    </row>
    <row r="1168" spans="2:3" x14ac:dyDescent="0.25">
      <c r="B1168" s="1"/>
      <c r="C1168" s="1"/>
    </row>
    <row r="1169" spans="2:3" x14ac:dyDescent="0.25">
      <c r="B1169" s="139" t="s">
        <v>212</v>
      </c>
      <c r="C1169" s="141"/>
    </row>
    <row r="1170" spans="2:3" ht="26.25" x14ac:dyDescent="0.25">
      <c r="B1170" s="15" t="s">
        <v>90</v>
      </c>
      <c r="C1170" s="49">
        <v>14398.8</v>
      </c>
    </row>
    <row r="1171" spans="2:3" ht="26.25" x14ac:dyDescent="0.25">
      <c r="B1171" s="15" t="s">
        <v>89</v>
      </c>
      <c r="C1171" s="49">
        <v>43531.8</v>
      </c>
    </row>
    <row r="1172" spans="2:3" ht="26.25" x14ac:dyDescent="0.25">
      <c r="B1172" s="15" t="s">
        <v>35</v>
      </c>
      <c r="C1172" s="49">
        <v>12629.6</v>
      </c>
    </row>
    <row r="1173" spans="2:3" x14ac:dyDescent="0.25">
      <c r="B1173" s="64" t="s">
        <v>708</v>
      </c>
      <c r="C1173" s="20"/>
    </row>
    <row r="1174" spans="2:3" x14ac:dyDescent="0.25">
      <c r="B1174" s="84" t="s">
        <v>213</v>
      </c>
      <c r="C1174" s="29">
        <v>44.65</v>
      </c>
    </row>
    <row r="1175" spans="2:3" s="1" customFormat="1" x14ac:dyDescent="0.25">
      <c r="B1175" s="47" t="s">
        <v>702</v>
      </c>
      <c r="C1175" s="20"/>
    </row>
    <row r="1176" spans="2:3" s="1" customFormat="1" x14ac:dyDescent="0.25">
      <c r="B1176" s="11" t="s">
        <v>645</v>
      </c>
      <c r="C1176" s="41">
        <v>103.88</v>
      </c>
    </row>
    <row r="1177" spans="2:3" s="1" customFormat="1" ht="30" x14ac:dyDescent="0.25">
      <c r="B1177" s="14" t="s">
        <v>835</v>
      </c>
      <c r="C1177" s="42">
        <v>25977.18</v>
      </c>
    </row>
    <row r="1178" spans="2:3" ht="26.25" x14ac:dyDescent="0.25">
      <c r="B1178" s="18" t="s">
        <v>31</v>
      </c>
      <c r="C1178" s="22">
        <v>14703.03</v>
      </c>
    </row>
    <row r="1179" spans="2:3" s="1" customFormat="1" x14ac:dyDescent="0.25">
      <c r="B1179" s="67" t="s">
        <v>703</v>
      </c>
      <c r="C1179" s="22">
        <v>121</v>
      </c>
    </row>
    <row r="1180" spans="2:3" ht="26.25" x14ac:dyDescent="0.25">
      <c r="B1180" s="15" t="s">
        <v>788</v>
      </c>
      <c r="C1180" s="49">
        <f>SUM(C1174:C1179)</f>
        <v>40949.74</v>
      </c>
    </row>
    <row r="1181" spans="2:3" ht="26.25" x14ac:dyDescent="0.25">
      <c r="B1181" s="15" t="s">
        <v>789</v>
      </c>
      <c r="C1181" s="49">
        <v>35701.599999999999</v>
      </c>
    </row>
    <row r="1182" spans="2:3" ht="25.5" x14ac:dyDescent="0.25">
      <c r="B1182" s="107" t="s">
        <v>833</v>
      </c>
      <c r="C1182" s="49">
        <f>SUM(C1170+C1180)</f>
        <v>55348.539999999994</v>
      </c>
    </row>
    <row r="1183" spans="2:3" ht="25.5" x14ac:dyDescent="0.25">
      <c r="B1183" s="107" t="s">
        <v>834</v>
      </c>
      <c r="C1183" s="49">
        <f>SUM(C1181+C1171)</f>
        <v>79233.399999999994</v>
      </c>
    </row>
    <row r="1184" spans="2:3" s="1" customFormat="1" ht="25.5" x14ac:dyDescent="0.25">
      <c r="B1184" s="107" t="s">
        <v>689</v>
      </c>
      <c r="C1184" s="24">
        <v>21716.6</v>
      </c>
    </row>
    <row r="1185" spans="2:3" x14ac:dyDescent="0.25">
      <c r="B1185" s="1"/>
      <c r="C1185" s="1"/>
    </row>
    <row r="1186" spans="2:3" ht="15" customHeight="1" x14ac:dyDescent="0.25">
      <c r="B1186" s="138" t="s">
        <v>26</v>
      </c>
      <c r="C1186" s="138"/>
    </row>
    <row r="1187" spans="2:3" ht="26.25" x14ac:dyDescent="0.25">
      <c r="B1187" s="15" t="s">
        <v>756</v>
      </c>
      <c r="C1187" s="49">
        <v>8369.06</v>
      </c>
    </row>
    <row r="1188" spans="2:3" x14ac:dyDescent="0.25">
      <c r="B1188" s="1"/>
      <c r="C1188" s="1"/>
    </row>
    <row r="1189" spans="2:3" x14ac:dyDescent="0.25">
      <c r="B1189" s="139" t="s">
        <v>27</v>
      </c>
      <c r="C1189" s="140"/>
    </row>
    <row r="1190" spans="2:3" ht="26.25" x14ac:dyDescent="0.25">
      <c r="B1190" s="15" t="s">
        <v>91</v>
      </c>
      <c r="C1190" s="49">
        <v>15106.98</v>
      </c>
    </row>
    <row r="1191" spans="2:3" ht="26.25" x14ac:dyDescent="0.25">
      <c r="B1191" s="15" t="s">
        <v>92</v>
      </c>
      <c r="C1191" s="49">
        <v>29691.84</v>
      </c>
    </row>
    <row r="1192" spans="2:3" ht="26.25" x14ac:dyDescent="0.25">
      <c r="B1192" s="15" t="s">
        <v>35</v>
      </c>
      <c r="C1192" s="49">
        <v>9246.4500000000007</v>
      </c>
    </row>
    <row r="1193" spans="2:3" ht="26.25" x14ac:dyDescent="0.25">
      <c r="B1193" s="98" t="s">
        <v>31</v>
      </c>
      <c r="C1193" s="30">
        <v>12254.45</v>
      </c>
    </row>
    <row r="1194" spans="2:3" s="1" customFormat="1" x14ac:dyDescent="0.25">
      <c r="B1194" s="67" t="s">
        <v>703</v>
      </c>
      <c r="C1194" s="30">
        <v>100.85</v>
      </c>
    </row>
    <row r="1195" spans="2:3" ht="26.25" x14ac:dyDescent="0.25">
      <c r="B1195" s="15" t="s">
        <v>790</v>
      </c>
      <c r="C1195" s="49">
        <f>SUM(C1193:C1194)</f>
        <v>12355.300000000001</v>
      </c>
    </row>
    <row r="1196" spans="2:3" ht="26.25" x14ac:dyDescent="0.25">
      <c r="B1196" s="15" t="s">
        <v>791</v>
      </c>
      <c r="C1196" s="49">
        <v>36543.72</v>
      </c>
    </row>
    <row r="1197" spans="2:3" s="1" customFormat="1" ht="38.25" x14ac:dyDescent="0.25">
      <c r="B1197" s="107" t="s">
        <v>837</v>
      </c>
      <c r="C1197" s="49">
        <f>SUM(C1190+C1195)</f>
        <v>27462.28</v>
      </c>
    </row>
    <row r="1198" spans="2:3" ht="38.25" x14ac:dyDescent="0.25">
      <c r="B1198" s="107" t="s">
        <v>838</v>
      </c>
      <c r="C1198" s="49">
        <f>SUM(C1191+C1196)</f>
        <v>66235.56</v>
      </c>
    </row>
    <row r="1199" spans="2:3" ht="25.5" x14ac:dyDescent="0.25">
      <c r="B1199" s="107" t="s">
        <v>689</v>
      </c>
      <c r="C1199" s="49">
        <v>7565.98</v>
      </c>
    </row>
    <row r="1200" spans="2:3" x14ac:dyDescent="0.25">
      <c r="B1200" s="1"/>
      <c r="C1200" s="1"/>
    </row>
    <row r="1201" spans="2:3" x14ac:dyDescent="0.25">
      <c r="B1201" s="139" t="s">
        <v>21</v>
      </c>
      <c r="C1201" s="140"/>
    </row>
    <row r="1202" spans="2:3" ht="26.25" x14ac:dyDescent="0.25">
      <c r="B1202" s="15" t="s">
        <v>93</v>
      </c>
      <c r="C1202" s="49">
        <v>12545.75</v>
      </c>
    </row>
    <row r="1203" spans="2:3" ht="39" x14ac:dyDescent="0.25">
      <c r="B1203" s="15" t="s">
        <v>94</v>
      </c>
      <c r="C1203" s="49">
        <v>25833.599999999999</v>
      </c>
    </row>
    <row r="1204" spans="2:3" ht="26.25" x14ac:dyDescent="0.25">
      <c r="B1204" s="15" t="s">
        <v>35</v>
      </c>
      <c r="C1204" s="49">
        <v>2152.8000000000002</v>
      </c>
    </row>
    <row r="1205" spans="2:3" ht="18.75" x14ac:dyDescent="0.3">
      <c r="B1205" s="96" t="s">
        <v>698</v>
      </c>
      <c r="C1205" s="48"/>
    </row>
    <row r="1206" spans="2:3" x14ac:dyDescent="0.25">
      <c r="B1206" s="72" t="s">
        <v>464</v>
      </c>
      <c r="C1206" s="22">
        <v>2962.67</v>
      </c>
    </row>
    <row r="1207" spans="2:3" ht="26.25" x14ac:dyDescent="0.25">
      <c r="B1207" s="121" t="s">
        <v>31</v>
      </c>
      <c r="C1207" s="30">
        <v>12672.21</v>
      </c>
    </row>
    <row r="1208" spans="2:3" s="1" customFormat="1" x14ac:dyDescent="0.25">
      <c r="B1208" s="67" t="s">
        <v>703</v>
      </c>
      <c r="C1208" s="30">
        <v>104.29</v>
      </c>
    </row>
    <row r="1209" spans="2:3" ht="26.25" x14ac:dyDescent="0.25">
      <c r="B1209" s="15" t="s">
        <v>792</v>
      </c>
      <c r="C1209" s="49">
        <f>SUM(C1206:C1208)</f>
        <v>15739.17</v>
      </c>
    </row>
    <row r="1210" spans="2:3" ht="39" x14ac:dyDescent="0.25">
      <c r="B1210" s="15" t="s">
        <v>793</v>
      </c>
      <c r="C1210" s="49">
        <v>30881.279999999999</v>
      </c>
    </row>
    <row r="1211" spans="2:3" ht="38.25" x14ac:dyDescent="0.25">
      <c r="B1211" s="107" t="s">
        <v>839</v>
      </c>
      <c r="C1211" s="49">
        <f>SUM(C1202+C1209)</f>
        <v>28284.92</v>
      </c>
    </row>
    <row r="1212" spans="2:3" ht="38.25" x14ac:dyDescent="0.25">
      <c r="B1212" s="107" t="s">
        <v>840</v>
      </c>
      <c r="C1212" s="49">
        <f>SUM(C1210+C1203)</f>
        <v>56714.879999999997</v>
      </c>
    </row>
    <row r="1213" spans="2:3" ht="25.5" x14ac:dyDescent="0.25">
      <c r="B1213" s="107" t="s">
        <v>689</v>
      </c>
      <c r="C1213" s="29">
        <v>2649.6</v>
      </c>
    </row>
  </sheetData>
  <mergeCells count="30">
    <mergeCell ref="B1:C1"/>
    <mergeCell ref="B2:C2"/>
    <mergeCell ref="B3:C3"/>
    <mergeCell ref="B665:C665"/>
    <mergeCell ref="B462:C462"/>
    <mergeCell ref="B290:C290"/>
    <mergeCell ref="B158:C158"/>
    <mergeCell ref="B236:C236"/>
    <mergeCell ref="B512:C512"/>
    <mergeCell ref="B534:C534"/>
    <mergeCell ref="B553:C553"/>
    <mergeCell ref="B573:C573"/>
    <mergeCell ref="B82:C82"/>
    <mergeCell ref="B107:C107"/>
    <mergeCell ref="B6:C6"/>
    <mergeCell ref="B31:C31"/>
    <mergeCell ref="B595:C595"/>
    <mergeCell ref="B621:C621"/>
    <mergeCell ref="B717:C717"/>
    <mergeCell ref="B804:C804"/>
    <mergeCell ref="B413:C413"/>
    <mergeCell ref="B883:C883"/>
    <mergeCell ref="B1186:C1186"/>
    <mergeCell ref="B1189:C1189"/>
    <mergeCell ref="B1201:C1201"/>
    <mergeCell ref="B948:C948"/>
    <mergeCell ref="B1044:C1044"/>
    <mergeCell ref="B1118:C1118"/>
    <mergeCell ref="B1142:C1142"/>
    <mergeCell ref="B1169:C116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МУПКХ "Голынки"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003</dc:creator>
  <cp:lastModifiedBy>Windows User</cp:lastModifiedBy>
  <cp:lastPrinted>2016-11-10T09:15:56Z</cp:lastPrinted>
  <dcterms:created xsi:type="dcterms:W3CDTF">2014-12-15T07:41:14Z</dcterms:created>
  <dcterms:modified xsi:type="dcterms:W3CDTF">2017-03-29T09:08:08Z</dcterms:modified>
</cp:coreProperties>
</file>