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7935"/>
  </bookViews>
  <sheets>
    <sheet name="Лист1" sheetId="2" r:id="rId1"/>
    <sheet name="Лист4" sheetId="4" r:id="rId2"/>
    <sheet name="Лист5" sheetId="5" r:id="rId3"/>
  </sheets>
  <calcPr calcId="125725"/>
</workbook>
</file>

<file path=xl/calcChain.xml><?xml version="1.0" encoding="utf-8"?>
<calcChain xmlns="http://schemas.openxmlformats.org/spreadsheetml/2006/main">
  <c r="C209" i="2"/>
  <c r="C206"/>
  <c r="C208" s="1"/>
  <c r="C157"/>
  <c r="C154"/>
  <c r="C156" s="1"/>
  <c r="C111"/>
  <c r="C113" s="1"/>
  <c r="C114"/>
  <c r="C81"/>
  <c r="C78"/>
  <c r="C80" s="1"/>
  <c r="C34"/>
  <c r="C36" s="1"/>
  <c r="C37"/>
  <c r="C850" l="1"/>
  <c r="C847"/>
  <c r="C849" s="1"/>
  <c r="C832"/>
  <c r="C834" s="1"/>
  <c r="C835" s="1"/>
  <c r="C810"/>
  <c r="C807"/>
  <c r="C809" s="1"/>
  <c r="C787"/>
  <c r="C784"/>
  <c r="C786" s="1"/>
  <c r="C773"/>
  <c r="C770"/>
  <c r="C772" s="1"/>
  <c r="C753"/>
  <c r="C750"/>
  <c r="C752" s="1"/>
  <c r="C703"/>
  <c r="C700"/>
  <c r="C702" s="1"/>
  <c r="C657"/>
  <c r="C654"/>
  <c r="C656" s="1"/>
  <c r="C606"/>
  <c r="C603"/>
  <c r="C605" s="1"/>
  <c r="C552"/>
  <c r="C554" s="1"/>
  <c r="C555"/>
  <c r="C512"/>
  <c r="C509"/>
  <c r="C511" s="1"/>
  <c r="C478"/>
  <c r="C475"/>
  <c r="C477" s="1"/>
  <c r="C452"/>
  <c r="C449"/>
  <c r="C451" s="1"/>
  <c r="C426"/>
  <c r="C423"/>
  <c r="C425" s="1"/>
  <c r="C398"/>
  <c r="C395"/>
  <c r="C397" s="1"/>
  <c r="C367"/>
  <c r="C364"/>
  <c r="C366" s="1"/>
  <c r="C330"/>
  <c r="C327"/>
  <c r="C329" s="1"/>
  <c r="C290"/>
  <c r="C287"/>
  <c r="C252"/>
  <c r="C249"/>
  <c r="C251" s="1"/>
  <c r="C289" l="1"/>
</calcChain>
</file>

<file path=xl/sharedStrings.xml><?xml version="1.0" encoding="utf-8"?>
<sst xmlns="http://schemas.openxmlformats.org/spreadsheetml/2006/main" count="720" uniqueCount="371">
  <si>
    <t>Наименование выполненных работ</t>
  </si>
  <si>
    <t>сумма затрат, руб.</t>
  </si>
  <si>
    <t>ул.Мира д.1</t>
  </si>
  <si>
    <t>ул.Мира д.3</t>
  </si>
  <si>
    <t>ул.Мира д.5</t>
  </si>
  <si>
    <t>ул.Ленина д.2</t>
  </si>
  <si>
    <t>ул.Ленина д.4</t>
  </si>
  <si>
    <t>ул.Ленина д.6</t>
  </si>
  <si>
    <t>ул.Ленина д.8</t>
  </si>
  <si>
    <t>ул.Ленина д.9</t>
  </si>
  <si>
    <t>ул.Ленина д.10</t>
  </si>
  <si>
    <t>ул.Ленина д.12</t>
  </si>
  <si>
    <t>ул.Ленина д.14</t>
  </si>
  <si>
    <t>ул.Коммунистическая д.8</t>
  </si>
  <si>
    <t>ул.Коммунистическая д.4</t>
  </si>
  <si>
    <t>ул.Комсомольская д.4</t>
  </si>
  <si>
    <t>ул.Коммунистическая д.10</t>
  </si>
  <si>
    <t>ул.Железнодорожная д.10</t>
  </si>
  <si>
    <t>ул.Ленина д.1</t>
  </si>
  <si>
    <t>ул.Коммунистическая д.13</t>
  </si>
  <si>
    <t>ул.Коммунистическая д.2</t>
  </si>
  <si>
    <t>ул.Железнодорожная д.6</t>
  </si>
  <si>
    <t>ул.Железнодорожная д.8</t>
  </si>
  <si>
    <t>Обслуживание жилищного фонда, уборка придомовой территории</t>
  </si>
  <si>
    <t>обслуживание лифтового хозяйства</t>
  </si>
  <si>
    <t>ул.Набережная д.2</t>
  </si>
  <si>
    <t>ул.Набережная д6</t>
  </si>
  <si>
    <t xml:space="preserve">  РАСШИФРОВКА   ВЫПОЛНЕННЫХ РАБОТ   ПО РЕМОНТУ И СОДЕРЖАНИЮ  МНОГОКВАРТИРНОГО ЖИЛИЩНОГО ФОНДА</t>
  </si>
  <si>
    <t>ул.Комсомольская д.8а</t>
  </si>
  <si>
    <t>ул.Комсомольская д.6а</t>
  </si>
  <si>
    <t>пробивка канализации дома</t>
  </si>
  <si>
    <t>Откачка воды с подвального помещения 2-го подъезда</t>
  </si>
  <si>
    <t>Пробивка канализации дома</t>
  </si>
  <si>
    <t>Ремонт канализации в подвальном помещении дома</t>
  </si>
  <si>
    <t xml:space="preserve">Пробивка канализации дома </t>
  </si>
  <si>
    <t>Ремонт кровли дома</t>
  </si>
  <si>
    <t>Осушение подвального помещения путем откачки воды при помощи ассенизаторской машины</t>
  </si>
  <si>
    <t>Задолженность населения за жилищные услуги на 01.01.2017г.</t>
  </si>
  <si>
    <t>Начислено платы за ремонт и содержание жилищного фонда дома №10 по ул.Коммунистическая за 2014-2016г.г.</t>
  </si>
  <si>
    <t>Начислено платы за ремонт и содержание жилищного фонда дома №13 по ул.Коммунистическая за 2014-2016г.г. и финансовые средства администрации МО Голынковского городского поселения Руднянского района Смоленской области</t>
  </si>
  <si>
    <t xml:space="preserve">Обслуживание жилищного фонда, уборка придомовой территории </t>
  </si>
  <si>
    <t>Задолженность населения за жилищные  услуги на 01.01.2017г.</t>
  </si>
  <si>
    <t>январь 2017 года</t>
  </si>
  <si>
    <t xml:space="preserve">Разогрев водопровода в 4 поддъезде </t>
  </si>
  <si>
    <t>Замена вентиля на водопроводе в подвальном помещении 3 подъезда</t>
  </si>
  <si>
    <t>Разогрев водопровода кв.1</t>
  </si>
  <si>
    <t>Пробивка канализации 2-го подъезда</t>
  </si>
  <si>
    <t>Пробивка общей канализации 2-го подъезда</t>
  </si>
  <si>
    <t>Замена крана на стояке холодного водоснабжения кв.152</t>
  </si>
  <si>
    <t>Пробивка канализационного стояка кв.16</t>
  </si>
  <si>
    <t>Замена 2-ух вентилей на системе теплоснабжения  в подвальном помещении</t>
  </si>
  <si>
    <t>Замена вентиля на стояке холодного водоснабжения кв.39</t>
  </si>
  <si>
    <t>Замена канализации протяженностью 1м в 1 -ом подъезде подвального (подпольного)помещения</t>
  </si>
  <si>
    <t xml:space="preserve">Ремонт трубопровода холодного водоснабжения в подвальном помещении между 5 и 6 подъездом </t>
  </si>
  <si>
    <t>Замена водопроводного стояка кв.12,16</t>
  </si>
  <si>
    <t>Поднятие грунта в подвальном помещении, для исключения просачивания грунтовых вод</t>
  </si>
  <si>
    <t>Замена эл. лампочек 2-ой подъезд 2-ой этаж; 4-ый подъезд 1-ый этаж</t>
  </si>
  <si>
    <t>Замена эл.лампочек 1-ый этаж коридоры</t>
  </si>
  <si>
    <t xml:space="preserve">Замена эл. лампочек на лестничных клетках  1-го подъезда  2-го и 1-го этажей </t>
  </si>
  <si>
    <t>Замена эл.лампочек на лестничных клетках 6-го подъезда 3-го этажа; 4-го подъезда 4-этажа; 1-го подъезда 1-го этажа</t>
  </si>
  <si>
    <t>Замена эл.лампочек на лестничных клетках 1-го подъезда 1 этажа; 4-го подъезда  4-го этажа</t>
  </si>
  <si>
    <t>Замена эл. лампочек на лестничной клетке 4-го подъезда 3-го и 4-го этажей</t>
  </si>
  <si>
    <t>Замена эл.лампочки, ремонт эл.плафона  во 2-подъезде</t>
  </si>
  <si>
    <t>Замена эл.лампочек на лестничных клетках в кол-ве 7шт</t>
  </si>
  <si>
    <t>Замена эл.лампочки на лестничной клетке 3 этажа 1-го подъезда</t>
  </si>
  <si>
    <t>Замена эл.лампочки на лестничной клетке 3 подъезда 1 этажа</t>
  </si>
  <si>
    <t>Замена эл.лампочки на лестничной клетке 6 подъезда 1 этажа</t>
  </si>
  <si>
    <t>Замена эл.лампочек на лестничных клетках 5 подъезда в кол-ве 5шт</t>
  </si>
  <si>
    <t>Нет света на лестничной клетке в 3 -м подъезде между 4 и 5 этажом</t>
  </si>
  <si>
    <t>Моргает эл.энергия устранение причины кв.21</t>
  </si>
  <si>
    <t>Замена эл.лампочек на лестничной клетке 3-го подъезда 1 этажа.; 8-го подъезда 4 этажа</t>
  </si>
  <si>
    <t>Ремонт выключателя в 4 подъезде на лестничной клетке</t>
  </si>
  <si>
    <t>Ремонт вентиля на стояке холодного водоснабжения кв.1</t>
  </si>
  <si>
    <t>Ремонт вентиля на стояке холодного водоснабжения кв.52</t>
  </si>
  <si>
    <t>Пробивка общей канализации кв.70,72</t>
  </si>
  <si>
    <t>Ремонт вентиля на стояке холодного водоснабжения кв.38</t>
  </si>
  <si>
    <t>Ремонт вентиля на стояке холодного водоснабжения кв.158</t>
  </si>
  <si>
    <t>Ремонт вентиля на стояке холодного водоснабжения кв.8</t>
  </si>
  <si>
    <t>Ремонт вентиля на стояке холодного водоснабжения кв.79</t>
  </si>
  <si>
    <t>Пробивка общий  канализации в 1-подъезде</t>
  </si>
  <si>
    <t>Разогрев трубопроводов холодного водоснабжения по стояку кв.62</t>
  </si>
  <si>
    <t>Ремонт крана маевского на радиаторе кв.50</t>
  </si>
  <si>
    <t>Устранение течи трубопроводов холодного водоснабжения в подъезде №2</t>
  </si>
  <si>
    <t>Устранение течи трубопровода холодного воснабжения кв.29</t>
  </si>
  <si>
    <t>Замена вентиля  на стояке холодного водоснабжения кв.14</t>
  </si>
  <si>
    <t>Устранение течи трубопровода холодного воснабжения кв.48</t>
  </si>
  <si>
    <t>Ремонт решеток около лифтерных шахт в кол-ве 5шт</t>
  </si>
  <si>
    <t>Изготовление и установка лаг 4,8м; изготовление и устройство пола 1,5кв.м.</t>
  </si>
  <si>
    <t>Заделка отверстий в межэтажных перекрытий в 1-ом подъезде</t>
  </si>
  <si>
    <t>Ремонт вентиля на стояке холодного водоснабжения кв.43</t>
  </si>
  <si>
    <t>Ремонт стояка холодного водоснабжения и водоотведения кв.83</t>
  </si>
  <si>
    <t>Ремонт вентиля  на стояке холодного водоснабжения кв.5</t>
  </si>
  <si>
    <t>Ремонт стояка холодного водоснабжения кв.89</t>
  </si>
  <si>
    <t>Устранение течи ирадиатора кв.27</t>
  </si>
  <si>
    <t>Пробивка кухонного стояка 1-го подъезда</t>
  </si>
  <si>
    <t>Замена эл.лампочек на лестничной клетке 6-го подъезда 1 ,3 этажей.</t>
  </si>
  <si>
    <t>замена эл.лампочек с 1 по 10 этаж на лестничной клетке 1-го подъезда</t>
  </si>
  <si>
    <t>Замена эл.лампочек на коридоре 3 этажа; лестничной клетке 1-го этажа</t>
  </si>
  <si>
    <t>Замена эл.лампочи на лестничной клетке 1 этажа 2-го подъезда</t>
  </si>
  <si>
    <t>Замена эл.лампочки на лестничной клетке 1 этажа 2-го подъезда</t>
  </si>
  <si>
    <t>Нет света  кв.36,37,40,41 (устроение причины)</t>
  </si>
  <si>
    <t>Ремонт лестничного марша  3 подъезда (оштукатуривание стен, шпатлевка, грунтовка и покраска стен, побелка стен и потолков)</t>
  </si>
  <si>
    <t>Ремонт лестничного марша 7 подъезда ( оштукатуривание стен, шпатлевка, грунтовка и покраска стен, побелка стен и потолков</t>
  </si>
  <si>
    <t>Ремонт лестничного марша 6 подъезда ( оштукатуривание стен, шпатлевка, грунтовка и покраска стен, побелка стен и потолков</t>
  </si>
  <si>
    <t>Ремонт пола на лестничной клетке 1-го этажа площадью 2,7кв.м.; переустановка козырька над входной дверью</t>
  </si>
  <si>
    <t>Ремонт скамеек около дома в количестве 6шт.</t>
  </si>
  <si>
    <t>Изготовление и установка скамеек около дома в количестве 4шт</t>
  </si>
  <si>
    <t>Ремонт и установка лавки около 6-го подъезда</t>
  </si>
  <si>
    <t>Установка окон на лестничных клетках 2-го подъезда в кол-ве 4шт</t>
  </si>
  <si>
    <t>Установка и покраска скамейки около 2-го подъезда</t>
  </si>
  <si>
    <t>Изготовление и установка ловушек на чердачном помещении дома (защита от протекания кровли) 5-го подъезда</t>
  </si>
  <si>
    <t>Ремонт общего коридора стен около кв.11 ( Снятие старой штукатурки и частичное оштукатуривание стены) площадью 3,5кв.м.</t>
  </si>
  <si>
    <t>Нет света на лестничной клетке где кв.134 (устранение причины)</t>
  </si>
  <si>
    <t>Замена эл.лампочки на лестничной клетке , где кв.154</t>
  </si>
  <si>
    <t>Нет света на лестничной клетке где кв.6 (устранение причины)</t>
  </si>
  <si>
    <t>Нет света на лестничной клетке 3 подъезд, где кв.34-36</t>
  </si>
  <si>
    <t>Замена эл.лампочек в подъезде №2 на 1 и 2 этажах; в подъезде №4 на 1 этаже</t>
  </si>
  <si>
    <t>Замена эл.лампочки на коридоре 3 этажа</t>
  </si>
  <si>
    <t>Нет света на коридоре , где кв.154,155,160 (устранение причины)</t>
  </si>
  <si>
    <t>Замена эл.лампочек на коридоре, где кв.20,43</t>
  </si>
  <si>
    <t>Замена эл.лампочек на лестничной клетке с 5 по 9 этаж</t>
  </si>
  <si>
    <t>Нет света кв.142 (устранение причины)</t>
  </si>
  <si>
    <t>Замена эл.лампочек на 1,2 этажах 4 подъезда</t>
  </si>
  <si>
    <t>Замена эл.лампочек с 1 по 4 этаж в 4-ом подъезде</t>
  </si>
  <si>
    <t>Нет света кв.33 (устранение причины)</t>
  </si>
  <si>
    <t>Ремонт трубопровода холодного водрснабжения в подвальном помещении 4 подъезда</t>
  </si>
  <si>
    <t>Замена вентиля на стояке холодного водоснабжения кв.82</t>
  </si>
  <si>
    <t>Устранение причины (гул радиатора) кв.44</t>
  </si>
  <si>
    <t>Проверка подвального помещения дома</t>
  </si>
  <si>
    <t>Прочистка канализации дома</t>
  </si>
  <si>
    <t>Устранение течи трубопровода холодного водоснабжения кв.12</t>
  </si>
  <si>
    <t>Замена вентиля на стояке холодного водоснабжения кв.45</t>
  </si>
  <si>
    <t>Замена канализационного стояка кв.4</t>
  </si>
  <si>
    <t>Замена ливневки в 1-ои подъезде протяженностью 4м</t>
  </si>
  <si>
    <t>Замена вентиля в подвальном помещении 5-го подъезда</t>
  </si>
  <si>
    <t>Замена водопроводного стояка кв.53,57,61,65,69</t>
  </si>
  <si>
    <t>Пробивка канализации в 4-ом подъезде</t>
  </si>
  <si>
    <t>Ремонт крана на стояке холодного водоснабжения кв.54</t>
  </si>
  <si>
    <t>Пробивка канализации во 2-ом подъезде</t>
  </si>
  <si>
    <t>Ремонт вентиля на стояке холодного водоснабжения кв.60</t>
  </si>
  <si>
    <t>Устранение течи трубы холодного водоснабжения кв.7</t>
  </si>
  <si>
    <t>Замена водопроводного стояка кв.65,68,71,74,77</t>
  </si>
  <si>
    <t>Замена водопроводного стояка кв.1,5</t>
  </si>
  <si>
    <t>Устранение причины плохого напора воды кв.41</t>
  </si>
  <si>
    <t>Замена вентиля холодного водоснабжения в подвальном помещении 5-го подъезда</t>
  </si>
  <si>
    <t>Пробивка канализации в 5-ом подъезде</t>
  </si>
  <si>
    <t>Замена водопроводного стояка кв.52,57</t>
  </si>
  <si>
    <t>Ремонт трубопроводов канализации кв.1,5</t>
  </si>
  <si>
    <t>Ремонт системы теплоснабжения кв.2,6,10,14,18</t>
  </si>
  <si>
    <t>Замена трубопроводов отопления в подвальном помещении дома протяженностью 52м.</t>
  </si>
  <si>
    <t>Ремонт труброводов водоснабжения в подвальном помещении дома</t>
  </si>
  <si>
    <t>Замена трубопроводов теплоснабжения в подвальном помещении дома протяженностью 36м.</t>
  </si>
  <si>
    <t>Ремонт системы водоснабжения в подвальном помещении дома</t>
  </si>
  <si>
    <t>Замена трубопроводов водоснабжения в подвальном помещении протяженностью 16м.</t>
  </si>
  <si>
    <t>Утепление трубопровода холодного водоснабжения дома</t>
  </si>
  <si>
    <t>Замена трубопровода отопления в подвальном помещении дома</t>
  </si>
  <si>
    <t>Замена трубопроводов водоснабжения в подвальном помещении дома протяженностью 24м</t>
  </si>
  <si>
    <t>Замена трубопроводов отопления в подвальном помещении дома протяженностью 40м</t>
  </si>
  <si>
    <t>Замена лампы дневного света на лестничной клетке 5 этажа 2-го подъезда</t>
  </si>
  <si>
    <t>Замена эл.лампочки в 6-ом подъезде на 3-ем этаже</t>
  </si>
  <si>
    <t>Замена эл.лампочки во 2-ом подъезде 1 этажа</t>
  </si>
  <si>
    <t>На 1-этаже в пакетнике закрепление проводов</t>
  </si>
  <si>
    <t>Замена эл.лампочек на лестничных клетках 3,4 1 этажах</t>
  </si>
  <si>
    <t>Замена эл.лампочек на лестничных клетках 2-го подъезда</t>
  </si>
  <si>
    <t>Замена стартеров в лампе дневного света в кол-ве 5 шт</t>
  </si>
  <si>
    <t>Ремонт входных дверей</t>
  </si>
  <si>
    <t>Установка почтовых ящиков в кол-ве 9шт</t>
  </si>
  <si>
    <t>Изготовление и установка ливневых воронок на крыше</t>
  </si>
  <si>
    <t>Ремонт и побелка цоколя дома</t>
  </si>
  <si>
    <t>Ремонт ступеней, цоколя  и побелка цоколя дома</t>
  </si>
  <si>
    <t>Ремонт входа в подъезр №2  и установка скамеек</t>
  </si>
  <si>
    <t>Изготовление и установка скамеек около подъездов №1,3</t>
  </si>
  <si>
    <t>Установка заглушки на ливневку в 4-ом подъезде</t>
  </si>
  <si>
    <t>Замена водопроводного стояка кв 1,5,9,13</t>
  </si>
  <si>
    <t>Замена ливневки на лестничной клетке с 1 по 5 этаж в подъезде №4</t>
  </si>
  <si>
    <t>Замена крана на стояке холодного водоснабжения кв.5</t>
  </si>
  <si>
    <t>По стояку  нет воды кв.29 (устранение причины)</t>
  </si>
  <si>
    <t>Устранение течи стояка холодного водоснабжения кв.93</t>
  </si>
  <si>
    <t>Устранение течи стояка холодного водоснабжения кв.95</t>
  </si>
  <si>
    <t>Устранение течи водопровода в 5-ом подъезде</t>
  </si>
  <si>
    <t>Ремонт вентиля на стояке холодного водоснабжения кв.10</t>
  </si>
  <si>
    <t>Ремонт вентиля на стояке холодного водоснабжения кв.127</t>
  </si>
  <si>
    <t>Уборка подвальных помещений дома</t>
  </si>
  <si>
    <t>Замена вентиля на стояке холодного водоснабжения</t>
  </si>
  <si>
    <t>Ремонт вентиля на стояке холодного водоснабжения кв.66</t>
  </si>
  <si>
    <t>Устранение течи водопровода в подвадьном пмещении 5-го подъезда</t>
  </si>
  <si>
    <t>Замена вентиля на стояке холодного водоснабжения кв.1</t>
  </si>
  <si>
    <t>Установка информационного щита</t>
  </si>
  <si>
    <t xml:space="preserve">Размешивание знаков запрещающих курение на лестничных клетках дома (запрещающих курение в местах общего пользования) </t>
  </si>
  <si>
    <t>Ремонт подъезда №3 ( побелка и покраска стен; покраска окон, перил)</t>
  </si>
  <si>
    <t>Ремонт кровли (замена ливневки)</t>
  </si>
  <si>
    <t>Установка адресной таблички на дом</t>
  </si>
  <si>
    <t>Заделка трещин цоколя и ремонт крылец дома</t>
  </si>
  <si>
    <t>Замена эл.лампочек с 1 по 10 этаж в 5-ом подъезде</t>
  </si>
  <si>
    <t>Змена эл. лампочек в 1-2 подъездах на 1 этаже</t>
  </si>
  <si>
    <t>Отгорел проволд в эл. щитке кв.23 (устранение причины)</t>
  </si>
  <si>
    <t>ЗА 2017 ГОД</t>
  </si>
  <si>
    <t xml:space="preserve">            НАХОДЯЩЕГОСЯ  В  УПРАВЛЕНИИ  С 01.01.2017г. ПО 30.06.2017г.                                           </t>
  </si>
  <si>
    <t>МКПКХ "ЖИЛИЩНИК"</t>
  </si>
  <si>
    <t>Всего затрат на ремонт и содержание жилищного фонда  дома №2 по ул.Коммунистическая   за 2014-2016г.г.:</t>
  </si>
  <si>
    <t>Начислено платы за ремонт и содержание жилищного фонда дома №2 по ул.Коммунистическая за 2014 -2016г.г. :</t>
  </si>
  <si>
    <t>Февраль 2017 год</t>
  </si>
  <si>
    <t>Замена канализационного стояка из чугунных труб на полиэтиленовые протяженностью 5м кв. 10,14</t>
  </si>
  <si>
    <t>Март 2017 год</t>
  </si>
  <si>
    <t>Апрель 2017 год</t>
  </si>
  <si>
    <t xml:space="preserve">Размещение знаков запрещающих курение на лестничных клетках дома (запрещающих курение в местах общего пользования) </t>
  </si>
  <si>
    <t>Май 2017 год</t>
  </si>
  <si>
    <t>Июнь 2017 года</t>
  </si>
  <si>
    <t>Начислено платы за ремонт и содержание жилищного фонда дома №2 по ул.Коммунистическая за 2017 год :</t>
  </si>
  <si>
    <t>Всего затрат на ремонт и содержание жилищного фонда  дома №2 по ул.Коммунистическая   за 2014-2017г.г</t>
  </si>
  <si>
    <t>Начислено платы за ремонт и содержание жилищного фонда дома №4 по ул.Коммунистическая за 2014-2017г.г.</t>
  </si>
  <si>
    <t>Задолженность населения за жилищные услуги на 01.01.2018г.</t>
  </si>
  <si>
    <t>Январь 2017 год</t>
  </si>
  <si>
    <t>Сверхнормативное потребление электроэнергии на общедомовые нужды</t>
  </si>
  <si>
    <t>Всего затрат на ремонт и содержание жилищного фонда  дома №2 по ул.Коммунистическая   за 2017 год:</t>
  </si>
  <si>
    <t>Всего затрат на ремонт и содержание жилищного фонда  дома №4 по ул.Коммунистическая   за 2014-2016г.г.</t>
  </si>
  <si>
    <t xml:space="preserve">  </t>
  </si>
  <si>
    <t>Утепление трубопровода холодного водоснабжения протяженностью 2,5м   1,3-подъездов</t>
  </si>
  <si>
    <t>Разогрев трубопроводов холодного водоснабжения 1,3 подъездов</t>
  </si>
  <si>
    <t xml:space="preserve"> Июнь 2017 год</t>
  </si>
  <si>
    <t>Всего затрат на ремонт и содержание жилищного фонда  дома №4 по ул.Коммунистическая   за 2017 год:</t>
  </si>
  <si>
    <t>Начислено платы за ремонт и содержание жилищного фонда дома №4 по ул.Коммунистическая за 2017 год :</t>
  </si>
  <si>
    <t>Всего затрат на ремонт и содержание жилищного фонда  дома №4 по ул.Коммунистическая   за 2014-2017г.г</t>
  </si>
  <si>
    <t>Всего затрат на ремонт и содержание жилищного фонда  дома №8 по ул.Коммунистическая   за 2014 -2017г.г.</t>
  </si>
  <si>
    <t>Начислено платы за ремонт и содержание жилищного фонда дома №8 по ул.Коммунистическая за 2014 -2017 г.г.</t>
  </si>
  <si>
    <t xml:space="preserve"> Февраль 2017 год</t>
  </si>
  <si>
    <t>Всего затрат на ремонт и содержание жилищного фонда  дома №8 по ул.Коммунистическая   за 2017 год:</t>
  </si>
  <si>
    <t>Начислено платы за ремонт и содержание жилищного фонда дома №8 по ул.Коммунистическая за 2017 год :</t>
  </si>
  <si>
    <t>Всего затрат на ремонт и содержание жилищного фонда  дома №8 по ул.Коммунистическая   за 2014-2017г.г</t>
  </si>
  <si>
    <t>Начислено платы за ремонт и содержание жилищного фонда дома №8 по ул.Коммунистическая за 2014-2017г.г.</t>
  </si>
  <si>
    <t>Начислено платы за ремонт и содержание жилищного фонда дома №2 по ул.Коммунистическая за 2014-2017г.г.</t>
  </si>
  <si>
    <t>Начислено платы за ремонт и содержание жилищного фонда дома №10 по ул.Коммунистическая за 2014-2017г.г.</t>
  </si>
  <si>
    <t>Всего затрат на ремонт и содержание жилищного фонда  дома №10 по ул.Коммунистическая   за 2014 -2016г.г.</t>
  </si>
  <si>
    <t>Начислено платы за ремонт и содержание жилищного фонда дома №4 по ул.Коммунистическая за 2014 -2016 г.г.</t>
  </si>
  <si>
    <t>Январь 2017г.</t>
  </si>
  <si>
    <t>Февраль 2017г.</t>
  </si>
  <si>
    <t xml:space="preserve"> Март 2017 год</t>
  </si>
  <si>
    <t xml:space="preserve"> Май 2017 год</t>
  </si>
  <si>
    <t>Июнь 2017 год</t>
  </si>
  <si>
    <t>Всего затрат на ремонт и содержание жилищного фонда  дома №10 по ул.Коммунистическая   за 2017 год:</t>
  </si>
  <si>
    <t>Начислено платы за ремонт и содержание жилищного фонда дома №10 по ул.Коммунистическая за 2017 год :</t>
  </si>
  <si>
    <t>Всего затрат на ремонт и содержание жилищного фонда  дома №10 по ул.Коммунистическая   за 2014-2017г.г</t>
  </si>
  <si>
    <t>Всего затрат на ремонт и содержание жилищного фонда  дома №13 по ул.Коммунистическая   за 2014 -2016г.г.</t>
  </si>
  <si>
    <t>Изготовление и установка каркаса и щитов для закрытия ниши (проемов) с трубами в подъезды</t>
  </si>
  <si>
    <t>Всего затрат на ремонт и содержание жилищного фонда  дома №13 по ул.Коммунистическая   за 2017 год:</t>
  </si>
  <si>
    <t>Начислено платы за ремонт и содержание жилищного фонда дома №13 по ул.Коммунистическая за 2017 год :</t>
  </si>
  <si>
    <t>Всего затрат на ремонт и содержание жилищного фонда  дома №13 по ул.Коммунистическая   за 2014-2017г.г</t>
  </si>
  <si>
    <t>Всего затрат на ремонт и содержание жилищного фонда  дома №1 по ул.Мира   за 2014 -2016 г.г.</t>
  </si>
  <si>
    <t>Начислено платы за ремонт и содержание жилищного фонда дома №1 по ул.Мира за 2014 -2016 г.г.</t>
  </si>
  <si>
    <t>январь 2017 год</t>
  </si>
  <si>
    <t xml:space="preserve"> Апрель 2017 год</t>
  </si>
  <si>
    <t>Обследование электрической проводки в 3 подъезде 5 этаж</t>
  </si>
  <si>
    <t>Всего затрат на ремонт и содержание жилищного фонда  дома №1 по ул.Мира   за 2017 год:</t>
  </si>
  <si>
    <t>Начислено платы за ремонт и содержание жилищного фонда дома №1 по ул.Мира за 2017 год :</t>
  </si>
  <si>
    <t>Всего затрат на ремонт и содержание жилищного фонда  дома №1 по ул.Мира   за 2014-2017г.г</t>
  </si>
  <si>
    <t>Начислено платы за ремонт и содержание жилищного фонда дома №1 по ул.Мира за 2014-2017г.г.</t>
  </si>
  <si>
    <t>Всего затрат на ремонт и содержание жилищного фонда  дома №3 по ул.Мира   за 2014-2016 г.г.</t>
  </si>
  <si>
    <t>Начислено платы за ремонт и содержание жилищного фонда дома №3 по ул.Мира за 2014 -2016 г.г.</t>
  </si>
  <si>
    <t>Всего затрат на ремонт и содержание жилищного фонда  дома №3 по ул.Мира   за 2017 год:</t>
  </si>
  <si>
    <t>Начислено платы за ремонт и содержание жилищного фонда дома №3 по ул.Мира за 2017 год :</t>
  </si>
  <si>
    <t>Всего затрат на ремонт и содержание жилищного фонда  дома №3 по ул.Мира   за 2014-2017г.г</t>
  </si>
  <si>
    <t>Начислено платы за ремонт и содержание жилищного фонда дома №3 по ул.Мира за 2014-2017г.г.</t>
  </si>
  <si>
    <t>Всего затрат на ремонт и содержание жилищного фонда  дома №5 по ул.Мира   за 2014-2016 г.г.</t>
  </si>
  <si>
    <t>Начислено платы за ремонт и содержание жилищного фонда дома №5 по ул.Мира за 2014-2016 г.г.</t>
  </si>
  <si>
    <t>Всего затрат на ремонт и содержание жилищного фонда  дома №5 по ул.Мира   за 2017 год:</t>
  </si>
  <si>
    <t>Начислено платы за ремонт и содержание жилищного фонда дома №5 по ул.Мира за 2017 год :</t>
  </si>
  <si>
    <t>Всего затрат на ремонт и содержание жилищного фонда  дома №5 по ул.Мира   за 2014-2017г.г</t>
  </si>
  <si>
    <t>Начислено платы за ремонт и содержание жилищного фонда дома №5 по ул.Мира за 2014-2017г.г.</t>
  </si>
  <si>
    <t>Всего затрат на ремонт и содержание жилищного фонда  дома №1 по ул.Ленина   за 2014 -2016 г.г.</t>
  </si>
  <si>
    <t>Начислено платы за ремонт и содержание жилищного фонда дома №1 по ул. Ленина за 2014 -2016 г.г.</t>
  </si>
  <si>
    <t>Всего затрат на ремонт и содержание жилищного фонда  дома №1 по ул.Ленина   за 2017 год:</t>
  </si>
  <si>
    <t>Начислено платы за ремонт и содержание жилищного фонда дома №1 по ул. Ленина за 2017 год :</t>
  </si>
  <si>
    <t>Всего затрат на ремонт и содержание жилищного фонда  дома №1 по ул.Ленина   за 2014-2017г.г</t>
  </si>
  <si>
    <t>Начислено платы за ремонт и содержание жилищного фонда дома №1 по ул.Ленина за 2014-2017г.г.</t>
  </si>
  <si>
    <t>Всего затрат на ремонт и содержание жилищного фонда  дома №2 по ул.Ленина   за 2014-2016 г.г.</t>
  </si>
  <si>
    <t>Начислено платы за ремонт и содержание жилищного фонда дома №2 по ул. Ленина за 2014-2016 г.г.</t>
  </si>
  <si>
    <t xml:space="preserve"> Январь  2017 год</t>
  </si>
  <si>
    <t>Всего затрат на ремонт и содержание жилищного фонда  дома №2 по ул.Ленина   за 2017 год:</t>
  </si>
  <si>
    <t>Начислено платы за ремонт и содержание жилищного фонда дома №2 по ул. Ленина за 2017 год :</t>
  </si>
  <si>
    <t>Всего затрат на ремонт и содержание жилищного фонда  дома №2 по ул.Ленина   за 2014-2017г.г</t>
  </si>
  <si>
    <t>Начислено платы за ремонт и содержание жилищного фонда дома №2 по ул.Ленина за 2014-2017г.г.</t>
  </si>
  <si>
    <t>Всего затрат на ремонт и содержание жилищного фонда  дома №4 по ул.Ленина   за 2014-2016 г.г.</t>
  </si>
  <si>
    <t>Начислено платы за ремонт и содержание жилищного фонда дома №4 по ул. Ленина за 2014 -2016 г.г.</t>
  </si>
  <si>
    <t>Всего затрат на ремонт и содержание жилищного фонда  дома №4 по ул.Ленина   за 2017 год:</t>
  </si>
  <si>
    <t>Начислено платы за ремонт и содержание жилищного фонда дома №4 по ул. Ленина за 2017 год :</t>
  </si>
  <si>
    <t>Всего затрат на ремонт и содержание жилищного фонда  дома №4 по ул.Ленина   за 2014-2017г.г</t>
  </si>
  <si>
    <t>Начислено платы за ремонт и содержание жилищного фонда дома №4 по ул.Ленина за 2014-2017г.г.</t>
  </si>
  <si>
    <t>Всего затрат на ремонт и содержание жилищного фонда  дома №6 по ул.Ленина   за 2014 -2016 г.г.</t>
  </si>
  <si>
    <t>Начислено платы за ремонт и содержание жилищного фонда дома №6 по ул. Ленина за 2014 -2016 г.г.</t>
  </si>
  <si>
    <t>Март 2017 года</t>
  </si>
  <si>
    <t>Ремонт подъезда ( оштукатуривание тамбура 1-го этажа; шпатлевка стен площадью 54кв.м.; покраска стен и потолков (краска материал заказчика) площадью 128кв.м.)</t>
  </si>
  <si>
    <t>Всего затрат на ремонт и содержание жилищного фонда  дома №6 по ул.Ленина   за 2017 год:</t>
  </si>
  <si>
    <t>Начислено платы за ремонт и содержание жилищного фонда дома №6 по ул. Ленина за 2017 год :</t>
  </si>
  <si>
    <t>Всего затрат на ремонт и содержание жилищного фонда  дома №6 по ул.Ленина   за 2014-2017г.г</t>
  </si>
  <si>
    <t>Начислено платы за ремонт и содержание жилищного фонда дома №6по ул.Ленина за 2014-2017г.г.</t>
  </si>
  <si>
    <t>Всего затрат на ремонт и содержание жилищного фонда  дома №8 по ул.Ленина   за 2014-2017 г.г.</t>
  </si>
  <si>
    <t>Начислено платы за ремонт и содержание жилищного фонда дома №8 по ул. Ленина за 2014 -2017 г.г.</t>
  </si>
  <si>
    <t>Всего затрат на ремонт и содержание жилищного фонда  дома №8 по ул.Ленина   за 2017 год:</t>
  </si>
  <si>
    <t>Начислено платы за ремонт и содержание жилищного фонда дома №8 по ул. Ленина за 2017 год :</t>
  </si>
  <si>
    <t>Всего затрат на ремонт и содержание жилищного фонда  дома №8 по ул.Ленина   за 2014-2017.г</t>
  </si>
  <si>
    <t>Начислено платы за ремонт и содержание жилищного фонда дома №8 по ул.Ленина за 2014-2017г.г.</t>
  </si>
  <si>
    <t>Всего затрат на ремонт и содержание жилищного фонда  дома №9 по ул.Ленина   за 2014 -2017 г.г.</t>
  </si>
  <si>
    <t>Начислено платы за ремонт и содержание жилищного фонда дома №9 по ул. Ленина за 2014 -2017 г.г.</t>
  </si>
  <si>
    <t>Всего затрат на ремонт и содержание жилищного фонда  дома №9 по ул.Ленина   за 2017 год:</t>
  </si>
  <si>
    <t>Начислено платы за ремонт и содержание жилищного фонда дома №9 по ул. Ленина за 2017 год :</t>
  </si>
  <si>
    <t>Всего затрат на ремонт и содержание жилищного фонда  дома №9 по ул.Ленина   за 2014-2017г.г</t>
  </si>
  <si>
    <t>Начислено платы за ремонт и содержание жилищного фонда дома №9 по ул.Ленина за 2014-2017г.г.</t>
  </si>
  <si>
    <t>Всего затрат на ремонт и содержание жилищного фонда  дома №10 по ул.Ленина   за 2014-2016 г.г.</t>
  </si>
  <si>
    <t>Начислено платы за ремонт и содержание жилищного фонда дома №10 по ул. Ленина за 2014 -2016 г.г.</t>
  </si>
  <si>
    <t>Всего затрат на ремонт и содержание жилищного фонда  дома №10 по ул.Ленина   за 2017 год:</t>
  </si>
  <si>
    <t>Начислено платы за ремонт и содержание жилищного фонда дома №10 по ул. Ленина за 2017 год :</t>
  </si>
  <si>
    <t>Всего затрат на ремонт и содержание жилищного фонда  дома №10 по ул.Ленина   за 2014-2017г.г</t>
  </si>
  <si>
    <t>Начислено платы за ремонт и содержание жилищного фонда дома №10 по ул.Ленина за 2014-2017г.г.</t>
  </si>
  <si>
    <t>Всего затрат на ремонт и содержание жилищного фонда, лифт  дома №12 по ул.Ленина   за 2014 -2016 г.г.</t>
  </si>
  <si>
    <t>Начислено платы за ремонт и содержание жилищного фонда, лифт  дома №12 по ул. Ленина за 2014 -2016 г.г.</t>
  </si>
  <si>
    <t>Всего затрат на ремонт и содержание жилищного фонда, лифт  дома №12 по ул.Ленина   за 2017 год:</t>
  </si>
  <si>
    <t>Начислено платы за ремонт и содержание жилищного фонда, лифт  дома №12 по ул. Ленина за 2017 год :</t>
  </si>
  <si>
    <t>Всего затрат на ремонт и содержание жилищного фонда  дома №12 по ул.Ленина   за 2014-2017г.г</t>
  </si>
  <si>
    <t>Начислено платы за ремонт и содержание жилищного фонда дома №12 по ул.Ленина за 2014-2017г.г.</t>
  </si>
  <si>
    <t>Всего затрат на ремонт и содержание жилищного фонда, лифт  дома №14 по ул.Ленина   за 2014-2016 г.г.</t>
  </si>
  <si>
    <t>Начислено платы за ремонт и содержание жилищного фонда, лифт  дома №14 по ул. Ленина за 2014-2016 г.г.</t>
  </si>
  <si>
    <t>Январь 2017 года</t>
  </si>
  <si>
    <t>Всего затрат на ремонт и содержание жилищного фонда, лифт  дома №14 по ул.Ленина   за 2017 год:</t>
  </si>
  <si>
    <t>Начислено платы за ремонт и содержание жилищного фонда, лифт  дома №14 по ул. Ленина за 2017 год :</t>
  </si>
  <si>
    <t>Всего затрат на ремонт и содержание жилищного фонда  дома №14 по ул.Ленина   за 2014-2017г.г</t>
  </si>
  <si>
    <t>Начислено платы за ремонт и содержание жилищного фонда дома №14 по ул.Ленина за 2014-2017г.г.</t>
  </si>
  <si>
    <t>Всего затрат на ремонт и содержание жилищного фонда  дома №2 по ул.Набережная   за 2014-2016 г.г.</t>
  </si>
  <si>
    <t>Начислено платы за ремонт и содержание жилищного фонда   дома №2 по ул. Набережная за 2014 -2016г.г.</t>
  </si>
  <si>
    <t xml:space="preserve"> январь 2017 год</t>
  </si>
  <si>
    <t>Всего затрат на ремонт и содержание жилищного фонда  дома №2 по ул.Набережная   за 2017 год:</t>
  </si>
  <si>
    <t>Начислено платы за ремонт и содержание жилищного фонда   дома №2 по ул. Набережная за 2017 год :</t>
  </si>
  <si>
    <t>Всего затрат на ремонт и содержание жилищного фонда  дома №2 по ул.Набережной   за 2014-2017г.г</t>
  </si>
  <si>
    <t>Начислено платы за ремонт и содержание жилищного фонда дома №2 по ул.Набережной за 2014-2017г.г.</t>
  </si>
  <si>
    <t>Всего затрат на ремонт и содержание жилищного фонда  дома №6 по ул.Набережная   за 2014 -2016 г.г.</t>
  </si>
  <si>
    <t>Начислено платы за ремонт и содержание жилищного фонда   дома №6 по ул. Набережная за 2014-2016 г.г.</t>
  </si>
  <si>
    <t>Всего затрат на ремонт и содержание жилищного фонда  дома №6 по ул.Набережная   за 2017 год:</t>
  </si>
  <si>
    <t>Начислено платы за ремонт и содержание жилищного фонда   дома №6 по ул. Набережная за 2017 год :</t>
  </si>
  <si>
    <t>Всего затрат на ремонт и содержание жилищного фонда  дома №6 по ул.Набережной   за 2014-2017г.г</t>
  </si>
  <si>
    <t>Начислено платы за ремонт и содержание жилищного фонда дома №6 по ул.Набережной за 2014-2017г.г.</t>
  </si>
  <si>
    <t>Всего затрат на ремонт и содержание жилищного фонда  дома №4 по ул.Комсомольская   за 2014-2016г.г.</t>
  </si>
  <si>
    <t>Начислено платы за ремонт и содержание жилищного фонда   дома №4 по ул. Комсомольская за 2014-2016 г.г.</t>
  </si>
  <si>
    <t>Всего затрат на ремонт и содержание жилищного фонда  дома №4 по ул.Комсомольская   за 2017 год:</t>
  </si>
  <si>
    <t>Начислено платы за ремонт и содержание жилищного фонда   дома №4 по ул. Комсомольская за 2017 год :</t>
  </si>
  <si>
    <t>Всего затрат на ремонт и содержание жилищного фонда  дома №4 по ул.Комсомольская   за 2014-2017г.г</t>
  </si>
  <si>
    <t>Начислено платы за ремонт и содержание жилищного фонда дома №4 по ул.Комсомольская за 2014-2017г.г.</t>
  </si>
  <si>
    <t>Всего затрат на ремонт и содержание жилищного фонда  дома №6 а по ул.Комсомольская   за 2014 -2016 г.г.</t>
  </si>
  <si>
    <t>Начислено платы за ремонт и содержание жилищного фонда   дома №6а по ул. Комсомольская за 2014-2016 г.г.</t>
  </si>
  <si>
    <t>Всего затрат на ремонт и содержание жилищного фонда  дома №6а по ул.Комсомольская   за 2017 год:</t>
  </si>
  <si>
    <t>Начислено платы за ремонт и содержание жилищного фонда   дома №6 а по ул. Комсомольская за 2017 год :</t>
  </si>
  <si>
    <t>Всего затрат на ремонт и содержание жилищного фонда  дома №6а по ул.Комсомольская   за 2014-2017г.г</t>
  </si>
  <si>
    <t>Начислено платы за ремонт и содержание жилищного фонда дома №6а по ул.Комсомольская за 2014-2017г.г.</t>
  </si>
  <si>
    <t xml:space="preserve">Всего затрат на ремонт и содержание жилищного фонда  дома №8 по ул.Комсомольская   за 2014 -2016 г.г. </t>
  </si>
  <si>
    <t>Начислено платы за ремонт и содержание жилищного фонда   дома №8 по ул. Комсомольская за 2014 -2016 г.г.</t>
  </si>
  <si>
    <t xml:space="preserve">Январь  2017 года </t>
  </si>
  <si>
    <t>Всего затрат на ремонт и содержание жилищного фонда  дома №8 а по ул.Комсомольская   за 2017 год:</t>
  </si>
  <si>
    <t>Начислено платы за ремонт и содержание жилищного фонда   дома №8а  по ул. Комсомольская за 2017 год :</t>
  </si>
  <si>
    <t>Всего затрат на ремонт и содержание жилищного фонда  дома №8а по ул.Комсомольская   за 2014-2017г.г</t>
  </si>
  <si>
    <t>Начислено платы за ремонт и содержание жилищного фонда дома №8а по ул.Комсомольская за 2014-2017г.г.</t>
  </si>
  <si>
    <t>Задолженность населения за жилищные  услуги на 01.01.2018г.</t>
  </si>
  <si>
    <t>Всего затрат на ремонт и содержание жилищного фонда  дома №8 по ул.Железнодорожная   за 2014-2016 г.г.</t>
  </si>
  <si>
    <t>Начислено платы за ремонт и содержание жилищного фонда   дома №8 по ул. Железнодорожная за 2014 -2016 г.г.</t>
  </si>
  <si>
    <t>Всего затрат на ремонт и содержание жилищного фонда  дома №8 по ул.Железнодорожная   за 2017 год:</t>
  </si>
  <si>
    <t>Начислено платы за ремонт и содержание жилищного фонда   дома №8 по ул. Железнодорожная за 2017 год :</t>
  </si>
  <si>
    <t>Всего затрат на ремонт и содержание жилищного фонда  дома №8 по ул.Железнодорожная   за 2014-2017г.г</t>
  </si>
  <si>
    <t>Начислено платы за ремонт и содержание жилищного фонда дома №8 по ул.Железнодорожная за 2014-2017г.г.</t>
  </si>
  <si>
    <t>Всего затрат на ремонт и содержание жилищного фонда  дома №10 по ул.Железнодорожная   за 2014 -2016 г.г.</t>
  </si>
  <si>
    <t>Начислено платы за ремонт и содержание жилищного фонда   дома №10 по ул. Железнодорожная за 2014-2016 г.г.</t>
  </si>
  <si>
    <t>Всего затрат на ремонт и содержание жилищного фонда  дома №10 по ул.Железнодорожная   за 2017 год:</t>
  </si>
  <si>
    <t>Начислено платы за ремонт и содержание жилищного фонда   дома №10 по ул. Железнодорожная за 2017 год :</t>
  </si>
  <si>
    <t>Всего затрат на ремонт и содержание жилищного фонда  дома №10 по ул.Железнодорожная   за 2014-2017г.г</t>
  </si>
  <si>
    <t>Начислено платы за ремонт и содержание жилищного фонда дома №10 по ул.Железнодорожная за 2014-2017г.г.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</si>
</sst>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u/>
      <sz val="12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u/>
      <sz val="11"/>
      <color rgb="FFFF0000"/>
      <name val="Calibri"/>
      <family val="2"/>
      <charset val="204"/>
      <scheme val="minor"/>
    </font>
    <font>
      <i/>
      <u/>
      <sz val="11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u/>
      <sz val="12"/>
      <color rgb="FFFF000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9" xfId="0" applyBorder="1"/>
    <xf numFmtId="0" fontId="0" fillId="0" borderId="8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wrapText="1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wrapText="1"/>
    </xf>
    <xf numFmtId="2" fontId="0" fillId="0" borderId="0" xfId="0" applyNumberForma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2" fontId="0" fillId="0" borderId="11" xfId="0" applyNumberForma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left" wrapText="1"/>
    </xf>
    <xf numFmtId="0" fontId="5" fillId="0" borderId="3" xfId="0" applyFont="1" applyBorder="1" applyAlignment="1">
      <alignment wrapText="1"/>
    </xf>
    <xf numFmtId="2" fontId="0" fillId="0" borderId="12" xfId="0" applyNumberFormat="1" applyBorder="1" applyAlignment="1">
      <alignment horizontal="center" vertical="top" wrapText="1"/>
    </xf>
    <xf numFmtId="0" fontId="0" fillId="0" borderId="11" xfId="0" applyBorder="1"/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8" xfId="0" applyFont="1" applyBorder="1" applyAlignment="1">
      <alignment wrapText="1"/>
    </xf>
    <xf numFmtId="0" fontId="0" fillId="0" borderId="13" xfId="0" applyFont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horizontal="center" vertical="top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left" wrapText="1"/>
    </xf>
    <xf numFmtId="0" fontId="12" fillId="0" borderId="8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vertical="top" wrapText="1"/>
    </xf>
    <xf numFmtId="2" fontId="0" fillId="0" borderId="9" xfId="0" applyNumberForma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1" fontId="0" fillId="0" borderId="11" xfId="0" applyNumberForma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0" fillId="0" borderId="0" xfId="0" applyBorder="1" applyAlignme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9" fillId="0" borderId="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1"/>
  <sheetViews>
    <sheetView tabSelected="1" workbookViewId="0">
      <selection activeCell="G15" sqref="G15"/>
    </sheetView>
  </sheetViews>
  <sheetFormatPr defaultRowHeight="15"/>
  <cols>
    <col min="1" max="1" width="3.5703125" style="1" customWidth="1"/>
    <col min="2" max="2" width="51.28515625" customWidth="1"/>
    <col min="3" max="3" width="27" customWidth="1"/>
  </cols>
  <sheetData>
    <row r="1" spans="2:3" ht="30.75" customHeight="1">
      <c r="B1" s="164" t="s">
        <v>27</v>
      </c>
      <c r="C1" s="165"/>
    </row>
    <row r="2" spans="2:3" ht="15.75">
      <c r="B2" s="166" t="s">
        <v>197</v>
      </c>
      <c r="C2" s="166"/>
    </row>
    <row r="3" spans="2:3" s="1" customFormat="1" ht="15.75">
      <c r="B3" s="165" t="s">
        <v>198</v>
      </c>
      <c r="C3" s="156"/>
    </row>
    <row r="4" spans="2:3" s="1" customFormat="1" ht="15.75">
      <c r="B4" s="165" t="s">
        <v>196</v>
      </c>
      <c r="C4" s="165"/>
    </row>
    <row r="6" spans="2:3">
      <c r="B6" s="27" t="s">
        <v>0</v>
      </c>
      <c r="C6" s="28" t="s">
        <v>1</v>
      </c>
    </row>
    <row r="7" spans="2:3" s="1" customFormat="1">
      <c r="B7" s="167" t="s">
        <v>20</v>
      </c>
      <c r="C7" s="168"/>
    </row>
    <row r="8" spans="2:3" s="1" customFormat="1" ht="39">
      <c r="B8" s="20" t="s">
        <v>199</v>
      </c>
      <c r="C8" s="65">
        <v>236060.45</v>
      </c>
    </row>
    <row r="9" spans="2:3" s="1" customFormat="1" ht="39">
      <c r="B9" s="20" t="s">
        <v>200</v>
      </c>
      <c r="C9" s="65">
        <v>339252.47</v>
      </c>
    </row>
    <row r="10" spans="2:3" s="1" customFormat="1" ht="26.25">
      <c r="B10" s="95" t="s">
        <v>41</v>
      </c>
      <c r="C10" s="24">
        <v>29143.85</v>
      </c>
    </row>
    <row r="11" spans="2:3" s="1" customFormat="1">
      <c r="B11" s="71" t="s">
        <v>212</v>
      </c>
      <c r="C11" s="120"/>
    </row>
    <row r="12" spans="2:3" s="1" customFormat="1" ht="30">
      <c r="B12" s="121" t="s">
        <v>213</v>
      </c>
      <c r="C12" s="122">
        <v>1867.14</v>
      </c>
    </row>
    <row r="13" spans="2:3" s="1" customFormat="1">
      <c r="B13" s="123"/>
      <c r="C13" s="93"/>
    </row>
    <row r="14" spans="2:3">
      <c r="B14" s="55" t="s">
        <v>201</v>
      </c>
      <c r="C14" s="24"/>
    </row>
    <row r="15" spans="2:3" s="1" customFormat="1" ht="30">
      <c r="B15" s="37" t="s">
        <v>64</v>
      </c>
      <c r="C15" s="41">
        <v>59.46</v>
      </c>
    </row>
    <row r="16" spans="2:3" s="1" customFormat="1" ht="30">
      <c r="B16" s="37" t="s">
        <v>202</v>
      </c>
      <c r="C16" s="41">
        <v>3222.24</v>
      </c>
    </row>
    <row r="17" spans="2:3" s="1" customFormat="1">
      <c r="B17" s="37" t="s">
        <v>79</v>
      </c>
      <c r="C17" s="41">
        <v>229.67</v>
      </c>
    </row>
    <row r="18" spans="2:3" s="1" customFormat="1" ht="30">
      <c r="B18" s="54" t="s">
        <v>88</v>
      </c>
      <c r="C18" s="41">
        <v>2901.27</v>
      </c>
    </row>
    <row r="19" spans="2:3" s="1" customFormat="1" ht="30">
      <c r="B19" s="121" t="s">
        <v>213</v>
      </c>
      <c r="C19" s="30">
        <v>903.87</v>
      </c>
    </row>
    <row r="20" spans="2:3" s="1" customFormat="1">
      <c r="B20" s="55" t="s">
        <v>203</v>
      </c>
      <c r="C20" s="24"/>
    </row>
    <row r="21" spans="2:3" s="1" customFormat="1" ht="30">
      <c r="B21" s="121" t="s">
        <v>213</v>
      </c>
      <c r="C21" s="22">
        <v>467.63</v>
      </c>
    </row>
    <row r="22" spans="2:3" s="1" customFormat="1">
      <c r="B22" s="29" t="s">
        <v>30</v>
      </c>
      <c r="C22" s="30">
        <v>1765.55</v>
      </c>
    </row>
    <row r="23" spans="2:3" s="1" customFormat="1">
      <c r="B23" s="84" t="s">
        <v>204</v>
      </c>
      <c r="C23" s="41"/>
    </row>
    <row r="24" spans="2:3" s="1" customFormat="1" ht="30">
      <c r="B24" s="121" t="s">
        <v>213</v>
      </c>
      <c r="C24" s="41">
        <v>1280.8</v>
      </c>
    </row>
    <row r="25" spans="2:3" s="1" customFormat="1">
      <c r="B25" s="55" t="s">
        <v>206</v>
      </c>
      <c r="C25" s="24"/>
    </row>
    <row r="26" spans="2:3" s="1" customFormat="1">
      <c r="B26" s="13"/>
      <c r="C26" s="22"/>
    </row>
    <row r="27" spans="2:3" s="1" customFormat="1" ht="30">
      <c r="B27" s="121" t="s">
        <v>213</v>
      </c>
      <c r="C27" s="22">
        <v>71.040000000000006</v>
      </c>
    </row>
    <row r="28" spans="2:3">
      <c r="B28" s="13" t="s">
        <v>173</v>
      </c>
      <c r="C28" s="22">
        <v>4660.4799999999996</v>
      </c>
    </row>
    <row r="29" spans="2:3" ht="48.75" customHeight="1">
      <c r="B29" s="16" t="s">
        <v>205</v>
      </c>
      <c r="C29" s="25">
        <v>20</v>
      </c>
    </row>
    <row r="30" spans="2:3">
      <c r="B30" s="55" t="s">
        <v>207</v>
      </c>
      <c r="C30" s="24"/>
    </row>
    <row r="31" spans="2:3" ht="31.5" customHeight="1">
      <c r="B31" s="121" t="s">
        <v>213</v>
      </c>
      <c r="C31" s="22">
        <v>1.73</v>
      </c>
    </row>
    <row r="32" spans="2:3" ht="19.5" customHeight="1">
      <c r="B32" s="16" t="s">
        <v>33</v>
      </c>
      <c r="C32" s="23">
        <v>5307.49</v>
      </c>
    </row>
    <row r="33" spans="1:3" s="1" customFormat="1" ht="26.25">
      <c r="A33" s="91"/>
      <c r="B33" s="19" t="s">
        <v>23</v>
      </c>
      <c r="C33" s="23">
        <v>19780.18</v>
      </c>
    </row>
    <row r="34" spans="1:3" s="1" customFormat="1" ht="26.25">
      <c r="A34" s="91"/>
      <c r="B34" s="20" t="s">
        <v>214</v>
      </c>
      <c r="C34" s="31">
        <f>SUM(C15:C33)</f>
        <v>40671.409999999996</v>
      </c>
    </row>
    <row r="35" spans="1:3" s="1" customFormat="1" ht="26.25">
      <c r="A35" s="91"/>
      <c r="B35" s="20" t="s">
        <v>208</v>
      </c>
      <c r="C35" s="31">
        <v>60352.54</v>
      </c>
    </row>
    <row r="36" spans="1:3" s="1" customFormat="1" ht="38.25">
      <c r="A36" s="91"/>
      <c r="B36" s="61" t="s">
        <v>209</v>
      </c>
      <c r="C36" s="23">
        <f>SUM(C34+C8)</f>
        <v>276731.86</v>
      </c>
    </row>
    <row r="37" spans="1:3" s="1" customFormat="1" ht="25.5">
      <c r="A37" s="91"/>
      <c r="B37" s="61" t="s">
        <v>230</v>
      </c>
      <c r="C37" s="31">
        <f>SUM(C9+C35)</f>
        <v>399605.00999999995</v>
      </c>
    </row>
    <row r="38" spans="1:3" s="1" customFormat="1" ht="25.5">
      <c r="A38" s="91"/>
      <c r="B38" s="61" t="s">
        <v>211</v>
      </c>
      <c r="C38" s="31">
        <v>12404.4</v>
      </c>
    </row>
    <row r="39" spans="1:3" s="1" customFormat="1">
      <c r="A39" s="91"/>
      <c r="B39" s="73"/>
      <c r="C39" s="119"/>
    </row>
    <row r="40" spans="1:3" s="1" customFormat="1">
      <c r="A40" s="91"/>
      <c r="B40" s="73"/>
      <c r="C40" s="119"/>
    </row>
    <row r="41" spans="1:3" s="1" customFormat="1" ht="15.75">
      <c r="A41" s="91"/>
      <c r="B41" s="159" t="s">
        <v>14</v>
      </c>
      <c r="C41" s="169"/>
    </row>
    <row r="42" spans="1:3" s="1" customFormat="1" ht="39">
      <c r="A42" s="91"/>
      <c r="B42" s="18" t="s">
        <v>215</v>
      </c>
      <c r="C42" s="50">
        <v>341447.13</v>
      </c>
    </row>
    <row r="43" spans="1:3" s="1" customFormat="1" ht="39">
      <c r="A43" s="91"/>
      <c r="B43" s="18" t="s">
        <v>233</v>
      </c>
      <c r="C43" s="50">
        <v>689648.2</v>
      </c>
    </row>
    <row r="44" spans="1:3" s="1" customFormat="1" ht="26.25">
      <c r="A44" s="91"/>
      <c r="B44" s="18" t="s">
        <v>41</v>
      </c>
      <c r="C44" s="31">
        <v>98952.84</v>
      </c>
    </row>
    <row r="45" spans="1:3" s="1" customFormat="1" ht="18.75">
      <c r="A45" s="91"/>
      <c r="B45" s="44" t="s">
        <v>212</v>
      </c>
      <c r="C45" s="45"/>
    </row>
    <row r="46" spans="1:3" s="1" customFormat="1">
      <c r="A46" s="91"/>
      <c r="B46" s="37" t="s">
        <v>216</v>
      </c>
      <c r="C46" s="41"/>
    </row>
    <row r="47" spans="1:3" s="1" customFormat="1">
      <c r="A47" s="91"/>
      <c r="B47" s="37" t="s">
        <v>43</v>
      </c>
      <c r="C47" s="41">
        <v>641.12</v>
      </c>
    </row>
    <row r="48" spans="1:3" s="1" customFormat="1" ht="18.75" customHeight="1">
      <c r="A48" s="91"/>
      <c r="B48" s="37" t="s">
        <v>31</v>
      </c>
      <c r="C48" s="39">
        <v>168.12</v>
      </c>
    </row>
    <row r="49" spans="1:3" s="1" customFormat="1">
      <c r="A49" s="91"/>
      <c r="B49" s="13" t="s">
        <v>54</v>
      </c>
      <c r="C49" s="39">
        <v>2467.2199999999998</v>
      </c>
    </row>
    <row r="50" spans="1:3" s="1" customFormat="1" ht="30">
      <c r="A50" s="91"/>
      <c r="B50" s="94" t="s">
        <v>213</v>
      </c>
      <c r="C50" s="41">
        <v>702.29</v>
      </c>
    </row>
    <row r="51" spans="1:3" s="1" customFormat="1">
      <c r="A51" s="91"/>
      <c r="B51" s="2"/>
      <c r="C51" s="97"/>
    </row>
    <row r="52" spans="1:3" s="1" customFormat="1">
      <c r="A52" s="91"/>
      <c r="B52" s="76" t="s">
        <v>201</v>
      </c>
      <c r="C52" s="38"/>
    </row>
    <row r="53" spans="1:3" s="1" customFormat="1">
      <c r="A53" s="91"/>
      <c r="B53" s="62"/>
      <c r="C53" s="41"/>
    </row>
    <row r="54" spans="1:3" s="1" customFormat="1" ht="30">
      <c r="A54" s="91"/>
      <c r="B54" s="62" t="s">
        <v>217</v>
      </c>
      <c r="C54" s="41">
        <v>1123.04</v>
      </c>
    </row>
    <row r="55" spans="1:3" s="1" customFormat="1" ht="30">
      <c r="A55" s="91"/>
      <c r="B55" s="63" t="s">
        <v>218</v>
      </c>
      <c r="C55" s="41">
        <v>676.89</v>
      </c>
    </row>
    <row r="56" spans="1:3" s="1" customFormat="1" ht="30">
      <c r="A56" s="91"/>
      <c r="B56" s="121" t="s">
        <v>213</v>
      </c>
      <c r="C56" s="41">
        <v>2547.91</v>
      </c>
    </row>
    <row r="57" spans="1:3" s="1" customFormat="1">
      <c r="A57" s="91"/>
      <c r="B57" s="97"/>
      <c r="C57" s="97"/>
    </row>
    <row r="58" spans="1:3" s="1" customFormat="1">
      <c r="A58" s="91"/>
      <c r="B58" s="51" t="s">
        <v>203</v>
      </c>
      <c r="C58" s="21"/>
    </row>
    <row r="59" spans="1:3" s="1" customFormat="1">
      <c r="A59" s="91"/>
      <c r="B59" s="37"/>
      <c r="C59" s="41"/>
    </row>
    <row r="60" spans="1:3" s="1" customFormat="1" ht="30">
      <c r="A60" s="91"/>
      <c r="B60" s="37" t="s">
        <v>31</v>
      </c>
      <c r="C60" s="41">
        <v>1765.55</v>
      </c>
    </row>
    <row r="61" spans="1:3" s="1" customFormat="1" ht="30">
      <c r="A61" s="91"/>
      <c r="B61" s="121" t="s">
        <v>213</v>
      </c>
      <c r="C61" s="30">
        <v>4497.67</v>
      </c>
    </row>
    <row r="62" spans="1:3" s="1" customFormat="1" ht="18.75">
      <c r="A62" s="91"/>
      <c r="B62" s="51" t="s">
        <v>204</v>
      </c>
      <c r="C62" s="40"/>
    </row>
    <row r="63" spans="1:3" s="1" customFormat="1">
      <c r="A63" s="91"/>
      <c r="B63" s="12"/>
      <c r="C63" s="22"/>
    </row>
    <row r="64" spans="1:3" s="1" customFormat="1">
      <c r="A64" s="91"/>
      <c r="B64" s="37" t="s">
        <v>123</v>
      </c>
      <c r="C64" s="41">
        <v>70.55</v>
      </c>
    </row>
    <row r="65" spans="1:3" s="1" customFormat="1" ht="30">
      <c r="A65" s="91"/>
      <c r="B65" s="54" t="s">
        <v>36</v>
      </c>
      <c r="C65" s="41">
        <v>3433.8</v>
      </c>
    </row>
    <row r="66" spans="1:3" s="1" customFormat="1" ht="30">
      <c r="A66" s="91"/>
      <c r="B66" s="121" t="s">
        <v>213</v>
      </c>
      <c r="C66" s="23">
        <v>3235.19</v>
      </c>
    </row>
    <row r="67" spans="1:3" s="1" customFormat="1">
      <c r="A67" s="91"/>
      <c r="B67" s="55" t="s">
        <v>206</v>
      </c>
      <c r="C67" s="24"/>
    </row>
    <row r="68" spans="1:3" s="1" customFormat="1">
      <c r="A68" s="91"/>
      <c r="B68" s="13"/>
      <c r="C68" s="22"/>
    </row>
    <row r="69" spans="1:3" s="1" customFormat="1" ht="30">
      <c r="A69" s="91"/>
      <c r="B69" s="121" t="s">
        <v>213</v>
      </c>
      <c r="C69" s="22">
        <v>733.43</v>
      </c>
    </row>
    <row r="70" spans="1:3" s="1" customFormat="1" ht="45">
      <c r="A70" s="91"/>
      <c r="B70" s="16" t="s">
        <v>188</v>
      </c>
      <c r="C70" s="25">
        <v>40</v>
      </c>
    </row>
    <row r="71" spans="1:3" s="1" customFormat="1" ht="15.75">
      <c r="A71" s="91"/>
      <c r="B71" s="56" t="s">
        <v>219</v>
      </c>
      <c r="C71" s="26"/>
    </row>
    <row r="72" spans="1:3" s="1" customFormat="1">
      <c r="A72" s="91"/>
      <c r="B72" s="59"/>
      <c r="C72" s="22"/>
    </row>
    <row r="73" spans="1:3" s="1" customFormat="1" ht="30">
      <c r="A73" s="91"/>
      <c r="B73" s="63" t="s">
        <v>36</v>
      </c>
      <c r="C73" s="41">
        <v>3433.8</v>
      </c>
    </row>
    <row r="74" spans="1:3" s="1" customFormat="1" ht="30">
      <c r="A74" s="91"/>
      <c r="B74" s="59" t="s">
        <v>154</v>
      </c>
      <c r="C74" s="22">
        <v>2318.5100000000002</v>
      </c>
    </row>
    <row r="75" spans="1:3" s="1" customFormat="1" ht="30">
      <c r="A75" s="91"/>
      <c r="B75" s="59" t="s">
        <v>155</v>
      </c>
      <c r="C75" s="22">
        <v>40112.78</v>
      </c>
    </row>
    <row r="76" spans="1:3" s="1" customFormat="1" ht="30">
      <c r="A76" s="91"/>
      <c r="B76" s="101" t="s">
        <v>213</v>
      </c>
      <c r="C76" s="23">
        <v>4.8600000000000003</v>
      </c>
    </row>
    <row r="77" spans="1:3" s="1" customFormat="1" ht="26.25">
      <c r="A77" s="91"/>
      <c r="B77" s="19" t="s">
        <v>23</v>
      </c>
      <c r="C77" s="23">
        <v>40092.65</v>
      </c>
    </row>
    <row r="78" spans="1:3" s="1" customFormat="1" ht="26.25">
      <c r="A78" s="91"/>
      <c r="B78" s="20" t="s">
        <v>220</v>
      </c>
      <c r="C78" s="31">
        <f>SUM(C47:C77)</f>
        <v>108065.38</v>
      </c>
    </row>
    <row r="79" spans="1:3" s="1" customFormat="1" ht="26.25">
      <c r="A79" s="91"/>
      <c r="B79" s="20" t="s">
        <v>221</v>
      </c>
      <c r="C79" s="31">
        <v>122603.04</v>
      </c>
    </row>
    <row r="80" spans="1:3" s="1" customFormat="1" ht="38.25">
      <c r="A80" s="91"/>
      <c r="B80" s="61" t="s">
        <v>222</v>
      </c>
      <c r="C80" s="23">
        <f>SUM(C78+C42)</f>
        <v>449512.51</v>
      </c>
    </row>
    <row r="81" spans="1:3" s="1" customFormat="1" ht="25.5">
      <c r="A81" s="91"/>
      <c r="B81" s="61" t="s">
        <v>210</v>
      </c>
      <c r="C81" s="31">
        <f>SUM(C43+C79)</f>
        <v>812251.24</v>
      </c>
    </row>
    <row r="82" spans="1:3" s="1" customFormat="1" ht="25.5">
      <c r="A82" s="91"/>
      <c r="B82" s="61" t="s">
        <v>211</v>
      </c>
      <c r="C82" s="31">
        <v>83881.61</v>
      </c>
    </row>
    <row r="83" spans="1:3" s="1" customFormat="1">
      <c r="A83" s="91"/>
      <c r="B83" s="73"/>
      <c r="C83" s="119"/>
    </row>
    <row r="84" spans="1:3" s="1" customFormat="1" ht="15.75">
      <c r="A84" s="14"/>
      <c r="B84" s="159" t="s">
        <v>13</v>
      </c>
      <c r="C84" s="169"/>
    </row>
    <row r="85" spans="1:3" s="1" customFormat="1" ht="39">
      <c r="A85" s="14"/>
      <c r="B85" s="20" t="s">
        <v>223</v>
      </c>
      <c r="C85" s="98">
        <v>155075.01</v>
      </c>
    </row>
    <row r="86" spans="1:3" s="1" customFormat="1" ht="39">
      <c r="A86" s="14"/>
      <c r="B86" s="20" t="s">
        <v>224</v>
      </c>
      <c r="C86" s="31">
        <v>210546</v>
      </c>
    </row>
    <row r="87" spans="1:3" s="1" customFormat="1" ht="26.25">
      <c r="A87" s="14"/>
      <c r="B87" s="95" t="s">
        <v>41</v>
      </c>
      <c r="C87" s="96">
        <v>12026</v>
      </c>
    </row>
    <row r="88" spans="1:3" s="1" customFormat="1">
      <c r="A88" s="14"/>
      <c r="B88" s="44" t="s">
        <v>212</v>
      </c>
      <c r="C88" s="96"/>
    </row>
    <row r="89" spans="1:3" s="1" customFormat="1">
      <c r="A89" s="14"/>
      <c r="B89" s="102"/>
      <c r="C89" s="42"/>
    </row>
    <row r="90" spans="1:3" s="1" customFormat="1" ht="30">
      <c r="A90" s="14"/>
      <c r="B90" s="94" t="s">
        <v>213</v>
      </c>
      <c r="C90" s="42">
        <v>834.47</v>
      </c>
    </row>
    <row r="91" spans="1:3" s="1" customFormat="1">
      <c r="A91" s="14"/>
      <c r="B91" s="99"/>
      <c r="C91" s="25"/>
    </row>
    <row r="92" spans="1:3" s="1" customFormat="1">
      <c r="A92" s="14"/>
      <c r="B92" s="124" t="s">
        <v>225</v>
      </c>
      <c r="C92" s="42"/>
    </row>
    <row r="93" spans="1:3" s="1" customFormat="1">
      <c r="A93" s="14"/>
      <c r="B93" s="62"/>
      <c r="C93" s="41"/>
    </row>
    <row r="94" spans="1:3" s="1" customFormat="1">
      <c r="A94" s="14"/>
      <c r="B94" s="63" t="s">
        <v>34</v>
      </c>
      <c r="C94" s="41">
        <v>229.67</v>
      </c>
    </row>
    <row r="95" spans="1:3" s="1" customFormat="1" ht="30">
      <c r="A95" s="14"/>
      <c r="B95" s="63" t="s">
        <v>87</v>
      </c>
      <c r="C95" s="41">
        <v>2983.76</v>
      </c>
    </row>
    <row r="96" spans="1:3" s="1" customFormat="1" ht="30">
      <c r="A96" s="14"/>
      <c r="B96" s="121" t="s">
        <v>213</v>
      </c>
      <c r="C96" s="41">
        <v>-130.34</v>
      </c>
    </row>
    <row r="97" spans="1:3" s="1" customFormat="1">
      <c r="A97" s="14"/>
      <c r="B97" s="101"/>
      <c r="C97" s="30"/>
    </row>
    <row r="98" spans="1:3" s="1" customFormat="1">
      <c r="A98" s="14"/>
      <c r="B98" s="124" t="s">
        <v>203</v>
      </c>
      <c r="C98" s="41"/>
    </row>
    <row r="99" spans="1:3" s="1" customFormat="1">
      <c r="A99" s="14"/>
      <c r="B99" s="118"/>
      <c r="C99" s="41"/>
    </row>
    <row r="100" spans="1:3" s="1" customFormat="1" ht="30">
      <c r="A100" s="14"/>
      <c r="B100" s="121" t="s">
        <v>213</v>
      </c>
      <c r="C100" s="25">
        <v>126.25</v>
      </c>
    </row>
    <row r="101" spans="1:3" s="1" customFormat="1">
      <c r="A101" s="14"/>
      <c r="B101" s="71" t="s">
        <v>204</v>
      </c>
      <c r="C101" s="42"/>
    </row>
    <row r="102" spans="1:3" s="1" customFormat="1" ht="30">
      <c r="A102" s="14"/>
      <c r="B102" s="121" t="s">
        <v>213</v>
      </c>
      <c r="C102" s="42">
        <v>1381.65</v>
      </c>
    </row>
    <row r="103" spans="1:3" s="1" customFormat="1">
      <c r="A103" s="14"/>
      <c r="B103" s="71" t="s">
        <v>206</v>
      </c>
      <c r="C103" s="96"/>
    </row>
    <row r="104" spans="1:3" s="1" customFormat="1" ht="45">
      <c r="A104" s="14"/>
      <c r="B104" s="59" t="s">
        <v>188</v>
      </c>
      <c r="C104" s="42">
        <v>30</v>
      </c>
    </row>
    <row r="105" spans="1:3" s="1" customFormat="1" ht="30">
      <c r="A105" s="14"/>
      <c r="B105" s="121" t="s">
        <v>213</v>
      </c>
      <c r="C105" s="25">
        <v>733.43</v>
      </c>
    </row>
    <row r="106" spans="1:3" s="1" customFormat="1">
      <c r="A106" s="14"/>
      <c r="B106" s="71" t="s">
        <v>219</v>
      </c>
      <c r="C106" s="96"/>
    </row>
    <row r="107" spans="1:3" s="1" customFormat="1" ht="30">
      <c r="A107" s="14"/>
      <c r="B107" s="59" t="s">
        <v>156</v>
      </c>
      <c r="C107" s="22">
        <v>16014.55</v>
      </c>
    </row>
    <row r="108" spans="1:3" s="1" customFormat="1">
      <c r="A108" s="14"/>
      <c r="B108" s="59" t="s">
        <v>170</v>
      </c>
      <c r="C108" s="22">
        <v>19004.46</v>
      </c>
    </row>
    <row r="109" spans="1:3" s="1" customFormat="1" ht="30">
      <c r="A109" s="14"/>
      <c r="B109" s="101" t="s">
        <v>213</v>
      </c>
      <c r="C109" s="25">
        <v>3.37</v>
      </c>
    </row>
    <row r="110" spans="1:3" s="1" customFormat="1" ht="26.25">
      <c r="A110" s="14"/>
      <c r="B110" s="19" t="s">
        <v>23</v>
      </c>
      <c r="C110" s="23">
        <v>12608.96</v>
      </c>
    </row>
    <row r="111" spans="1:3" s="1" customFormat="1" ht="26.25">
      <c r="A111" s="14"/>
      <c r="B111" s="20" t="s">
        <v>226</v>
      </c>
      <c r="C111" s="46">
        <f>SUM(C89:C110)</f>
        <v>53820.23</v>
      </c>
    </row>
    <row r="112" spans="1:3" s="1" customFormat="1" ht="26.25">
      <c r="A112" s="14"/>
      <c r="B112" s="20" t="s">
        <v>227</v>
      </c>
      <c r="C112" s="31">
        <v>37087.360000000001</v>
      </c>
    </row>
    <row r="113" spans="1:11" s="1" customFormat="1" ht="38.25">
      <c r="A113" s="14"/>
      <c r="B113" s="61" t="s">
        <v>228</v>
      </c>
      <c r="C113" s="46">
        <f>SUM(C111+C85)</f>
        <v>208895.24000000002</v>
      </c>
    </row>
    <row r="114" spans="1:11" s="1" customFormat="1" ht="25.5">
      <c r="A114" s="14"/>
      <c r="B114" s="61" t="s">
        <v>229</v>
      </c>
      <c r="C114" s="25">
        <f>SUM(C112+C86)</f>
        <v>247633.36</v>
      </c>
    </row>
    <row r="115" spans="1:11" s="1" customFormat="1" ht="25.5">
      <c r="A115" s="14"/>
      <c r="B115" s="61" t="s">
        <v>211</v>
      </c>
      <c r="C115" s="46">
        <v>2192.21</v>
      </c>
    </row>
    <row r="116" spans="1:11" s="1" customFormat="1">
      <c r="A116" s="14"/>
      <c r="B116" s="82"/>
      <c r="C116" s="83"/>
    </row>
    <row r="117" spans="1:11" s="1" customFormat="1" ht="15.75">
      <c r="A117" s="14"/>
      <c r="B117" s="159" t="s">
        <v>16</v>
      </c>
      <c r="C117" s="169"/>
    </row>
    <row r="118" spans="1:11" s="1" customFormat="1" ht="29.25" customHeight="1">
      <c r="A118" s="14"/>
      <c r="B118" s="20" t="s">
        <v>232</v>
      </c>
      <c r="C118" s="38">
        <v>1233479.6399999999</v>
      </c>
    </row>
    <row r="119" spans="1:11" s="1" customFormat="1" ht="28.5" customHeight="1">
      <c r="A119" s="14"/>
      <c r="B119" s="20" t="s">
        <v>38</v>
      </c>
      <c r="C119" s="65">
        <v>910152.87</v>
      </c>
    </row>
    <row r="120" spans="1:11" s="1" customFormat="1" ht="26.25">
      <c r="A120" s="14"/>
      <c r="B120" s="95" t="s">
        <v>41</v>
      </c>
      <c r="C120" s="65">
        <v>59849.51</v>
      </c>
    </row>
    <row r="121" spans="1:11" s="1" customFormat="1">
      <c r="A121" s="14"/>
      <c r="B121" s="44" t="s">
        <v>234</v>
      </c>
      <c r="C121" s="70"/>
    </row>
    <row r="122" spans="1:11" s="1" customFormat="1">
      <c r="A122" s="14"/>
      <c r="B122" s="13"/>
      <c r="C122" s="41"/>
    </row>
    <row r="123" spans="1:11" s="1" customFormat="1" ht="30">
      <c r="A123" s="14"/>
      <c r="B123" s="13" t="s">
        <v>61</v>
      </c>
      <c r="C123" s="41">
        <v>77.38</v>
      </c>
    </row>
    <row r="124" spans="1:11" s="1" customFormat="1" ht="30">
      <c r="A124" s="14"/>
      <c r="B124" s="94" t="s">
        <v>213</v>
      </c>
      <c r="C124" s="39">
        <v>1163.21</v>
      </c>
    </row>
    <row r="125" spans="1:11" s="1" customFormat="1">
      <c r="A125" s="14"/>
      <c r="B125" s="99"/>
      <c r="C125" s="66"/>
    </row>
    <row r="126" spans="1:11" s="1" customFormat="1">
      <c r="A126" s="14"/>
      <c r="B126" s="44" t="s">
        <v>235</v>
      </c>
      <c r="C126" s="70"/>
    </row>
    <row r="127" spans="1:11" s="1" customFormat="1">
      <c r="A127" s="14"/>
      <c r="B127" s="37"/>
      <c r="C127" s="41"/>
    </row>
    <row r="128" spans="1:11" s="1" customFormat="1" ht="30">
      <c r="A128" s="14"/>
      <c r="B128" s="54" t="s">
        <v>80</v>
      </c>
      <c r="C128" s="41">
        <v>229.67</v>
      </c>
      <c r="I128" s="6"/>
      <c r="J128" s="91"/>
      <c r="K128" s="6"/>
    </row>
    <row r="129" spans="1:3" s="1" customFormat="1">
      <c r="A129" s="14"/>
      <c r="B129" s="37" t="s">
        <v>81</v>
      </c>
      <c r="C129" s="41">
        <v>136.51</v>
      </c>
    </row>
    <row r="130" spans="1:3" s="1" customFormat="1" ht="30">
      <c r="A130" s="14"/>
      <c r="B130" s="37" t="s">
        <v>82</v>
      </c>
      <c r="C130" s="41">
        <v>114.84</v>
      </c>
    </row>
    <row r="131" spans="1:3" s="1" customFormat="1" ht="30">
      <c r="A131" s="14"/>
      <c r="B131" s="94" t="s">
        <v>213</v>
      </c>
      <c r="C131" s="22">
        <v>188.19</v>
      </c>
    </row>
    <row r="132" spans="1:3" s="1" customFormat="1">
      <c r="A132" s="14"/>
      <c r="B132" s="99"/>
      <c r="C132" s="66"/>
    </row>
    <row r="133" spans="1:3" s="1" customFormat="1">
      <c r="A133" s="14"/>
      <c r="B133" s="44" t="s">
        <v>236</v>
      </c>
      <c r="C133" s="70"/>
    </row>
    <row r="134" spans="1:3" s="1" customFormat="1">
      <c r="A134" s="14"/>
      <c r="B134" s="94"/>
      <c r="C134" s="22"/>
    </row>
    <row r="135" spans="1:3" s="1" customFormat="1" ht="30">
      <c r="A135" s="14"/>
      <c r="B135" s="37" t="s">
        <v>98</v>
      </c>
      <c r="C135" s="41">
        <v>53.74</v>
      </c>
    </row>
    <row r="136" spans="1:3" s="1" customFormat="1" ht="30">
      <c r="A136" s="14"/>
      <c r="B136" s="94" t="s">
        <v>213</v>
      </c>
      <c r="C136" s="41">
        <v>1597.34</v>
      </c>
    </row>
    <row r="137" spans="1:3" s="1" customFormat="1">
      <c r="A137" s="14"/>
      <c r="B137" s="44" t="s">
        <v>204</v>
      </c>
      <c r="C137" s="70"/>
    </row>
    <row r="138" spans="1:3" s="1" customFormat="1">
      <c r="A138" s="14"/>
      <c r="B138" s="12"/>
      <c r="C138" s="22"/>
    </row>
    <row r="139" spans="1:3" s="1" customFormat="1">
      <c r="A139" s="14"/>
      <c r="B139" s="37" t="s">
        <v>109</v>
      </c>
      <c r="C139" s="41">
        <v>2358.7399999999998</v>
      </c>
    </row>
    <row r="140" spans="1:3" s="1" customFormat="1">
      <c r="A140" s="14"/>
      <c r="B140" s="37" t="s">
        <v>122</v>
      </c>
      <c r="C140" s="41">
        <v>63.7</v>
      </c>
    </row>
    <row r="141" spans="1:3" s="1" customFormat="1" ht="30">
      <c r="A141" s="14"/>
      <c r="B141" s="54" t="s">
        <v>36</v>
      </c>
      <c r="C141" s="41">
        <v>1765.55</v>
      </c>
    </row>
    <row r="142" spans="1:3" s="1" customFormat="1" ht="31.5" customHeight="1">
      <c r="A142" s="14"/>
      <c r="B142" s="94" t="s">
        <v>213</v>
      </c>
      <c r="C142" s="22">
        <v>0</v>
      </c>
    </row>
    <row r="143" spans="1:3" s="1" customFormat="1">
      <c r="A143" s="14"/>
      <c r="B143" s="44" t="s">
        <v>237</v>
      </c>
      <c r="C143" s="70"/>
    </row>
    <row r="144" spans="1:3" s="1" customFormat="1">
      <c r="A144" s="14"/>
      <c r="B144" s="13"/>
      <c r="C144" s="22"/>
    </row>
    <row r="145" spans="1:3" s="1" customFormat="1" ht="45">
      <c r="A145" s="14"/>
      <c r="B145" s="13" t="s">
        <v>188</v>
      </c>
      <c r="C145" s="42">
        <v>40</v>
      </c>
    </row>
    <row r="146" spans="1:3" s="1" customFormat="1" ht="30">
      <c r="A146" s="14"/>
      <c r="B146" s="100" t="s">
        <v>213</v>
      </c>
      <c r="C146" s="66">
        <v>1910.93</v>
      </c>
    </row>
    <row r="147" spans="1:3" s="1" customFormat="1">
      <c r="A147" s="14"/>
      <c r="B147" s="55" t="s">
        <v>238</v>
      </c>
      <c r="C147" s="24"/>
    </row>
    <row r="148" spans="1:3" s="1" customFormat="1">
      <c r="A148" s="14"/>
      <c r="B148" s="13"/>
      <c r="C148" s="22"/>
    </row>
    <row r="149" spans="1:3" s="1" customFormat="1">
      <c r="A149" s="14"/>
      <c r="B149" s="13" t="s">
        <v>135</v>
      </c>
      <c r="C149" s="22">
        <v>10758.22</v>
      </c>
    </row>
    <row r="150" spans="1:3" s="1" customFormat="1" ht="30">
      <c r="A150" s="14"/>
      <c r="B150" s="13" t="s">
        <v>139</v>
      </c>
      <c r="C150" s="22">
        <v>92.91</v>
      </c>
    </row>
    <row r="151" spans="1:3" s="1" customFormat="1">
      <c r="A151" s="14"/>
      <c r="B151" s="13" t="s">
        <v>148</v>
      </c>
      <c r="C151" s="22">
        <v>7334.95</v>
      </c>
    </row>
    <row r="152" spans="1:3" s="1" customFormat="1">
      <c r="A152" s="14"/>
      <c r="B152" s="16"/>
      <c r="C152" s="60"/>
    </row>
    <row r="153" spans="1:3" s="1" customFormat="1" ht="26.25">
      <c r="A153" s="14"/>
      <c r="B153" s="85" t="s">
        <v>23</v>
      </c>
      <c r="C153" s="66">
        <v>48803.88</v>
      </c>
    </row>
    <row r="154" spans="1:3" s="1" customFormat="1" ht="26.25">
      <c r="A154" s="14"/>
      <c r="B154" s="18" t="s">
        <v>239</v>
      </c>
      <c r="C154" s="86">
        <f>SUM(C122:C153)</f>
        <v>76689.759999999995</v>
      </c>
    </row>
    <row r="155" spans="1:3" s="1" customFormat="1" ht="26.25">
      <c r="A155" s="14"/>
      <c r="B155" s="18" t="s">
        <v>240</v>
      </c>
      <c r="C155" s="65">
        <v>148281.48000000001</v>
      </c>
    </row>
    <row r="156" spans="1:3" s="1" customFormat="1" ht="38.25">
      <c r="A156" s="14"/>
      <c r="B156" s="61" t="s">
        <v>241</v>
      </c>
      <c r="C156" s="46">
        <f>SUM(C154+C118)</f>
        <v>1310169.3999999999</v>
      </c>
    </row>
    <row r="157" spans="1:3" s="1" customFormat="1" ht="38.25">
      <c r="A157" s="14"/>
      <c r="B157" s="61" t="s">
        <v>231</v>
      </c>
      <c r="C157" s="23">
        <f>SUM(C155+C119)</f>
        <v>1058434.3500000001</v>
      </c>
    </row>
    <row r="158" spans="1:3" s="1" customFormat="1" ht="25.5">
      <c r="A158" s="14"/>
      <c r="B158" s="61" t="s">
        <v>211</v>
      </c>
      <c r="C158" s="31">
        <v>24071.79</v>
      </c>
    </row>
    <row r="159" spans="1:3" s="1" customFormat="1">
      <c r="A159" s="14"/>
      <c r="B159" s="82"/>
      <c r="C159" s="83"/>
    </row>
    <row r="161" spans="1:3" s="1" customFormat="1" ht="15.75">
      <c r="B161" s="159" t="s">
        <v>19</v>
      </c>
      <c r="C161" s="159"/>
    </row>
    <row r="162" spans="1:3" s="1" customFormat="1" ht="39">
      <c r="B162" s="20" t="s">
        <v>242</v>
      </c>
      <c r="C162" s="74">
        <v>832308.77</v>
      </c>
    </row>
    <row r="163" spans="1:3" s="1" customFormat="1" ht="63.75">
      <c r="B163" s="61" t="s">
        <v>39</v>
      </c>
      <c r="C163" s="31">
        <v>1122090.5900000001</v>
      </c>
    </row>
    <row r="164" spans="1:3" s="1" customFormat="1" ht="26.25">
      <c r="B164" s="20" t="s">
        <v>41</v>
      </c>
      <c r="C164" s="46">
        <v>31949.200000000001</v>
      </c>
    </row>
    <row r="165" spans="1:3" ht="18.75">
      <c r="A165" s="43"/>
      <c r="B165" s="71" t="s">
        <v>42</v>
      </c>
      <c r="C165" s="45"/>
    </row>
    <row r="166" spans="1:3">
      <c r="A166" s="49"/>
      <c r="B166" s="154"/>
      <c r="C166" s="41"/>
    </row>
    <row r="167" spans="1:3" ht="18.75">
      <c r="A167" s="33"/>
      <c r="B167" s="59" t="s">
        <v>46</v>
      </c>
      <c r="C167" s="41">
        <v>236.6</v>
      </c>
    </row>
    <row r="168" spans="1:3" ht="30">
      <c r="A168" s="6"/>
      <c r="B168" s="154" t="s">
        <v>56</v>
      </c>
      <c r="C168" s="103">
        <v>93.92</v>
      </c>
    </row>
    <row r="169" spans="1:3" ht="30">
      <c r="A169" s="6"/>
      <c r="B169" s="121" t="s">
        <v>213</v>
      </c>
      <c r="C169" s="41">
        <v>2485.12</v>
      </c>
    </row>
    <row r="170" spans="1:3" ht="18.75">
      <c r="A170" s="33"/>
      <c r="B170" s="76" t="s">
        <v>201</v>
      </c>
      <c r="C170" s="40"/>
    </row>
    <row r="171" spans="1:3">
      <c r="A171" s="9"/>
      <c r="B171" s="62"/>
      <c r="C171" s="41"/>
    </row>
    <row r="172" spans="1:3" ht="30">
      <c r="A172" s="36"/>
      <c r="B172" s="154" t="s">
        <v>65</v>
      </c>
      <c r="C172" s="41">
        <v>452.32</v>
      </c>
    </row>
    <row r="173" spans="1:3" ht="30">
      <c r="A173" s="9"/>
      <c r="B173" s="62" t="s">
        <v>83</v>
      </c>
      <c r="C173" s="41">
        <v>354.06</v>
      </c>
    </row>
    <row r="174" spans="1:3" ht="30">
      <c r="A174" s="9"/>
      <c r="B174" s="62" t="s">
        <v>84</v>
      </c>
      <c r="C174" s="52">
        <v>469.77</v>
      </c>
    </row>
    <row r="175" spans="1:3" ht="30">
      <c r="A175" s="9"/>
      <c r="B175" s="62" t="s">
        <v>85</v>
      </c>
      <c r="C175" s="52">
        <v>136.51</v>
      </c>
    </row>
    <row r="176" spans="1:3" ht="30">
      <c r="A176" s="9"/>
      <c r="B176" s="63" t="s">
        <v>243</v>
      </c>
      <c r="C176" s="41">
        <v>12668.9</v>
      </c>
    </row>
    <row r="177" spans="1:3" ht="30">
      <c r="A177" s="9"/>
      <c r="B177" s="121" t="s">
        <v>213</v>
      </c>
      <c r="C177" s="41">
        <v>-654.55999999999995</v>
      </c>
    </row>
    <row r="178" spans="1:3">
      <c r="A178" s="9"/>
      <c r="B178" s="55" t="s">
        <v>203</v>
      </c>
      <c r="C178" s="24"/>
    </row>
    <row r="179" spans="1:3" s="1" customFormat="1">
      <c r="A179" s="57"/>
      <c r="B179" s="13"/>
      <c r="C179" s="22"/>
    </row>
    <row r="180" spans="1:3" s="1" customFormat="1" ht="30">
      <c r="A180" s="57"/>
      <c r="B180" s="37" t="s">
        <v>99</v>
      </c>
      <c r="C180" s="41">
        <v>45.86</v>
      </c>
    </row>
    <row r="181" spans="1:3" s="1" customFormat="1" ht="30">
      <c r="A181" s="57"/>
      <c r="B181" s="100" t="s">
        <v>213</v>
      </c>
      <c r="C181" s="23">
        <v>223.39</v>
      </c>
    </row>
    <row r="182" spans="1:3" s="1" customFormat="1">
      <c r="A182" s="57"/>
      <c r="B182" s="56" t="s">
        <v>204</v>
      </c>
      <c r="C182" s="24"/>
    </row>
    <row r="183" spans="1:3" s="1" customFormat="1">
      <c r="A183" s="57"/>
      <c r="B183" s="59"/>
      <c r="C183" s="22"/>
    </row>
    <row r="184" spans="1:3" s="1" customFormat="1" ht="30">
      <c r="A184" s="57"/>
      <c r="B184" s="62" t="s">
        <v>116</v>
      </c>
      <c r="C184" s="41">
        <v>163.69999999999999</v>
      </c>
    </row>
    <row r="185" spans="1:3" s="1" customFormat="1" ht="32.25" customHeight="1">
      <c r="A185" s="57"/>
      <c r="B185" s="62" t="s">
        <v>130</v>
      </c>
      <c r="C185" s="41">
        <v>106.66</v>
      </c>
    </row>
    <row r="186" spans="1:3" ht="30">
      <c r="A186" s="9"/>
      <c r="B186" s="101" t="s">
        <v>213</v>
      </c>
      <c r="C186" s="23">
        <v>786.45</v>
      </c>
    </row>
    <row r="187" spans="1:3">
      <c r="A187" s="9"/>
      <c r="B187" s="17"/>
      <c r="C187" s="24"/>
    </row>
    <row r="188" spans="1:3">
      <c r="A188" s="9"/>
      <c r="B188" s="92" t="s">
        <v>206</v>
      </c>
      <c r="C188" s="22"/>
    </row>
    <row r="189" spans="1:3">
      <c r="A189" s="9"/>
      <c r="B189" s="13"/>
      <c r="C189" s="22"/>
    </row>
    <row r="190" spans="1:3" ht="30">
      <c r="A190" s="9"/>
      <c r="B190" s="13" t="s">
        <v>174</v>
      </c>
      <c r="C190" s="22">
        <v>4176.53</v>
      </c>
    </row>
    <row r="191" spans="1:3" ht="30">
      <c r="A191" s="9"/>
      <c r="B191" s="13" t="s">
        <v>175</v>
      </c>
      <c r="C191" s="22">
        <v>374.15</v>
      </c>
    </row>
    <row r="192" spans="1:3" s="1" customFormat="1">
      <c r="A192" s="91"/>
      <c r="B192" s="13" t="s">
        <v>176</v>
      </c>
      <c r="C192" s="22">
        <v>82.37</v>
      </c>
    </row>
    <row r="193" spans="1:3" s="1" customFormat="1">
      <c r="A193" s="91"/>
      <c r="B193" s="13" t="s">
        <v>182</v>
      </c>
      <c r="C193" s="22">
        <v>651.75</v>
      </c>
    </row>
    <row r="194" spans="1:3" s="1" customFormat="1">
      <c r="A194" s="91"/>
      <c r="B194" s="15" t="s">
        <v>187</v>
      </c>
      <c r="C194" s="113">
        <v>2497</v>
      </c>
    </row>
    <row r="195" spans="1:3" s="1" customFormat="1" ht="45">
      <c r="A195" s="91"/>
      <c r="B195" s="13" t="s">
        <v>188</v>
      </c>
      <c r="C195" s="42">
        <v>60</v>
      </c>
    </row>
    <row r="196" spans="1:3" s="1" customFormat="1" ht="30">
      <c r="A196" s="91"/>
      <c r="B196" s="13" t="s">
        <v>189</v>
      </c>
      <c r="C196" s="22">
        <v>73823.240000000005</v>
      </c>
    </row>
    <row r="197" spans="1:3" s="1" customFormat="1" ht="30">
      <c r="A197" s="91"/>
      <c r="B197" s="13" t="s">
        <v>195</v>
      </c>
      <c r="C197" s="22">
        <v>60.46</v>
      </c>
    </row>
    <row r="198" spans="1:3" s="1" customFormat="1" ht="30">
      <c r="A198" s="91"/>
      <c r="B198" s="100" t="s">
        <v>213</v>
      </c>
      <c r="C198" s="23">
        <v>111.61</v>
      </c>
    </row>
    <row r="199" spans="1:3" s="1" customFormat="1">
      <c r="A199" s="91"/>
      <c r="B199" s="127"/>
      <c r="C199" s="24"/>
    </row>
    <row r="200" spans="1:3">
      <c r="A200" s="9"/>
      <c r="B200" s="92" t="s">
        <v>238</v>
      </c>
      <c r="C200" s="22"/>
    </row>
    <row r="201" spans="1:3">
      <c r="A201" s="9"/>
      <c r="B201" s="92"/>
      <c r="C201" s="22"/>
    </row>
    <row r="202" spans="1:3" ht="30">
      <c r="A202" s="9"/>
      <c r="B202" s="13" t="s">
        <v>151</v>
      </c>
      <c r="C202" s="22">
        <v>12468.45</v>
      </c>
    </row>
    <row r="203" spans="1:3" ht="30">
      <c r="A203" s="9"/>
      <c r="B203" s="13" t="s">
        <v>171</v>
      </c>
      <c r="C203" s="22">
        <v>12815.8</v>
      </c>
    </row>
    <row r="204" spans="1:3">
      <c r="A204" s="9"/>
      <c r="B204" s="16"/>
      <c r="C204" s="23"/>
    </row>
    <row r="205" spans="1:3" ht="26.25">
      <c r="A205" s="9"/>
      <c r="B205" s="19" t="s">
        <v>23</v>
      </c>
      <c r="C205" s="23">
        <v>60124.76</v>
      </c>
    </row>
    <row r="206" spans="1:3" ht="26.25">
      <c r="A206" s="14"/>
      <c r="B206" s="20" t="s">
        <v>244</v>
      </c>
      <c r="C206" s="31">
        <f>SUM(C165:C205)</f>
        <v>184814.82</v>
      </c>
    </row>
    <row r="207" spans="1:3" ht="26.25">
      <c r="B207" s="20" t="s">
        <v>245</v>
      </c>
      <c r="C207" s="31">
        <v>184969.37</v>
      </c>
    </row>
    <row r="208" spans="1:3" ht="38.25">
      <c r="B208" s="61" t="s">
        <v>246</v>
      </c>
      <c r="C208" s="31">
        <f>SUM(C206+C162)</f>
        <v>1017123.5900000001</v>
      </c>
    </row>
    <row r="209" spans="1:3" ht="63.75">
      <c r="B209" s="61" t="s">
        <v>39</v>
      </c>
      <c r="C209" s="25">
        <f>SUM(C207+C163)</f>
        <v>1307059.96</v>
      </c>
    </row>
    <row r="210" spans="1:3" s="1" customFormat="1" ht="25.5">
      <c r="B210" s="61" t="s">
        <v>211</v>
      </c>
      <c r="C210" s="25">
        <v>21942.54</v>
      </c>
    </row>
    <row r="212" spans="1:3">
      <c r="B212" s="3"/>
      <c r="C212" s="7"/>
    </row>
    <row r="213" spans="1:3" s="1" customFormat="1" ht="15.75">
      <c r="B213" s="128" t="s">
        <v>2</v>
      </c>
      <c r="C213" s="129"/>
    </row>
    <row r="214" spans="1:3" s="1" customFormat="1" ht="26.25">
      <c r="B214" s="18" t="s">
        <v>247</v>
      </c>
      <c r="C214" s="21">
        <v>835417</v>
      </c>
    </row>
    <row r="215" spans="1:3" s="1" customFormat="1" ht="26.25">
      <c r="B215" s="18" t="s">
        <v>248</v>
      </c>
      <c r="C215" s="31">
        <v>1175188.6100000001</v>
      </c>
    </row>
    <row r="216" spans="1:3" s="1" customFormat="1" ht="26.25">
      <c r="B216" s="18" t="s">
        <v>41</v>
      </c>
      <c r="C216" s="23">
        <v>95501.52</v>
      </c>
    </row>
    <row r="217" spans="1:3" ht="18.75">
      <c r="A217" s="43"/>
      <c r="B217" s="71" t="s">
        <v>249</v>
      </c>
      <c r="C217" s="130"/>
    </row>
    <row r="218" spans="1:3">
      <c r="A218" s="10"/>
      <c r="B218" s="62"/>
      <c r="C218" s="11"/>
    </row>
    <row r="219" spans="1:3" ht="30">
      <c r="A219" s="34"/>
      <c r="B219" s="101" t="s">
        <v>213</v>
      </c>
      <c r="C219" s="131">
        <v>2352.38</v>
      </c>
    </row>
    <row r="220" spans="1:3">
      <c r="A220" s="6"/>
      <c r="B220" s="136" t="s">
        <v>201</v>
      </c>
      <c r="C220" s="11"/>
    </row>
    <row r="221" spans="1:3">
      <c r="A221" s="4"/>
      <c r="B221" s="104"/>
      <c r="C221" s="11"/>
    </row>
    <row r="222" spans="1:3" ht="30">
      <c r="A222" s="4"/>
      <c r="B222" s="104" t="s">
        <v>66</v>
      </c>
      <c r="C222" s="11">
        <v>59.46</v>
      </c>
    </row>
    <row r="223" spans="1:3" ht="30">
      <c r="A223" s="35"/>
      <c r="B223" s="101" t="s">
        <v>213</v>
      </c>
      <c r="C223" s="133">
        <v>516.19000000000005</v>
      </c>
    </row>
    <row r="224" spans="1:3">
      <c r="A224" s="4"/>
      <c r="B224" s="124" t="s">
        <v>203</v>
      </c>
      <c r="C224" s="21"/>
    </row>
    <row r="225" spans="1:3" ht="15" customHeight="1">
      <c r="A225" s="4"/>
      <c r="B225" s="62"/>
      <c r="C225" s="41"/>
    </row>
    <row r="226" spans="1:3">
      <c r="A226" s="4"/>
      <c r="B226" s="62" t="s">
        <v>92</v>
      </c>
      <c r="C226" s="41">
        <v>79.05</v>
      </c>
    </row>
    <row r="227" spans="1:3" ht="18.75">
      <c r="A227" s="33"/>
      <c r="B227" s="62" t="s">
        <v>105</v>
      </c>
      <c r="C227" s="41">
        <v>8117.45</v>
      </c>
    </row>
    <row r="228" spans="1:3" ht="30">
      <c r="A228" s="9"/>
      <c r="B228" s="101" t="s">
        <v>213</v>
      </c>
      <c r="C228" s="53">
        <v>1532.59</v>
      </c>
    </row>
    <row r="229" spans="1:3">
      <c r="A229" s="9"/>
      <c r="B229" s="77" t="s">
        <v>250</v>
      </c>
      <c r="C229" s="93"/>
    </row>
    <row r="230" spans="1:3" ht="18.75">
      <c r="A230" s="36"/>
      <c r="B230" s="77"/>
      <c r="C230" s="135"/>
    </row>
    <row r="231" spans="1:3" ht="15" customHeight="1">
      <c r="A231" s="9"/>
      <c r="B231" s="63" t="s">
        <v>115</v>
      </c>
      <c r="C231" s="134">
        <v>41.13</v>
      </c>
    </row>
    <row r="232" spans="1:3" ht="30">
      <c r="A232" s="9"/>
      <c r="B232" s="63" t="s">
        <v>251</v>
      </c>
      <c r="C232" s="134">
        <v>27.42</v>
      </c>
    </row>
    <row r="233" spans="1:3">
      <c r="A233" s="9"/>
      <c r="B233" s="63" t="s">
        <v>132</v>
      </c>
      <c r="C233" s="134">
        <v>683.85</v>
      </c>
    </row>
    <row r="234" spans="1:3" ht="30">
      <c r="A234" s="9"/>
      <c r="B234" s="101" t="s">
        <v>213</v>
      </c>
      <c r="C234" s="126">
        <v>0</v>
      </c>
    </row>
    <row r="235" spans="1:3" s="1" customFormat="1">
      <c r="A235" s="58"/>
      <c r="B235" s="77" t="s">
        <v>237</v>
      </c>
      <c r="C235" s="93"/>
    </row>
    <row r="236" spans="1:3">
      <c r="A236" s="9"/>
      <c r="B236" s="59"/>
      <c r="C236" s="93"/>
    </row>
    <row r="237" spans="1:3">
      <c r="A237" s="9"/>
      <c r="B237" s="104" t="s">
        <v>187</v>
      </c>
      <c r="C237" s="138">
        <v>2497</v>
      </c>
    </row>
    <row r="238" spans="1:3" ht="45">
      <c r="A238" s="9"/>
      <c r="B238" s="59" t="s">
        <v>188</v>
      </c>
      <c r="C238" s="139">
        <v>60</v>
      </c>
    </row>
    <row r="239" spans="1:3" s="1" customFormat="1">
      <c r="A239" s="58"/>
      <c r="B239" s="59" t="s">
        <v>192</v>
      </c>
      <c r="C239" s="93">
        <v>21149.919999999998</v>
      </c>
    </row>
    <row r="240" spans="1:3" ht="29.25" customHeight="1">
      <c r="A240" s="9"/>
      <c r="B240" s="101" t="s">
        <v>213</v>
      </c>
      <c r="C240" s="126">
        <v>1955.69</v>
      </c>
    </row>
    <row r="241" spans="1:3">
      <c r="A241" s="9"/>
      <c r="B241" s="77" t="s">
        <v>219</v>
      </c>
      <c r="C241" s="93"/>
    </row>
    <row r="242" spans="1:3">
      <c r="A242" s="9"/>
      <c r="B242" s="121"/>
      <c r="C242" s="93"/>
    </row>
    <row r="243" spans="1:3">
      <c r="A243" s="9"/>
      <c r="B243" s="59" t="s">
        <v>141</v>
      </c>
      <c r="C243" s="93">
        <v>6825.45</v>
      </c>
    </row>
    <row r="244" spans="1:3">
      <c r="A244" s="9"/>
      <c r="B244" s="59" t="s">
        <v>143</v>
      </c>
      <c r="C244" s="93">
        <v>69.7</v>
      </c>
    </row>
    <row r="245" spans="1:3" ht="30">
      <c r="A245" s="9"/>
      <c r="B245" s="59" t="s">
        <v>158</v>
      </c>
      <c r="C245" s="93">
        <v>55.76</v>
      </c>
    </row>
    <row r="246" spans="1:3">
      <c r="A246" s="9"/>
      <c r="B246" s="59" t="s">
        <v>169</v>
      </c>
      <c r="C246" s="93">
        <v>2912.06</v>
      </c>
    </row>
    <row r="247" spans="1:3" ht="30">
      <c r="A247" s="9"/>
      <c r="B247" s="101" t="s">
        <v>213</v>
      </c>
      <c r="C247" s="126">
        <v>2628.28</v>
      </c>
    </row>
    <row r="248" spans="1:3" s="1" customFormat="1" ht="26.25">
      <c r="A248" s="9"/>
      <c r="B248" s="85" t="s">
        <v>23</v>
      </c>
      <c r="C248" s="23">
        <v>68583.11</v>
      </c>
    </row>
    <row r="249" spans="1:3" ht="26.25">
      <c r="A249" s="14"/>
      <c r="B249" s="18" t="s">
        <v>252</v>
      </c>
      <c r="C249" s="31">
        <f>SUM(C218:C248)</f>
        <v>120146.48999999999</v>
      </c>
    </row>
    <row r="250" spans="1:3" ht="26.25">
      <c r="A250" s="14"/>
      <c r="B250" s="18" t="s">
        <v>253</v>
      </c>
      <c r="C250" s="31">
        <v>211034.33</v>
      </c>
    </row>
    <row r="251" spans="1:3" ht="25.5">
      <c r="A251" s="14"/>
      <c r="B251" s="75" t="s">
        <v>254</v>
      </c>
      <c r="C251" s="31">
        <f>SUM(C249+C214)</f>
        <v>955563.49</v>
      </c>
    </row>
    <row r="252" spans="1:3" ht="25.5">
      <c r="A252" s="14"/>
      <c r="B252" s="75" t="s">
        <v>255</v>
      </c>
      <c r="C252" s="25">
        <f>SUM(C250+C215)</f>
        <v>1386222.9400000002</v>
      </c>
    </row>
    <row r="253" spans="1:3" ht="25.5">
      <c r="A253" s="14"/>
      <c r="B253" s="75" t="s">
        <v>211</v>
      </c>
      <c r="C253" s="23">
        <v>32547.07</v>
      </c>
    </row>
    <row r="254" spans="1:3" s="1" customFormat="1">
      <c r="A254" s="14"/>
      <c r="B254" s="73"/>
      <c r="C254" s="14"/>
    </row>
    <row r="255" spans="1:3" ht="15.75">
      <c r="A255" s="14"/>
      <c r="B255" s="157" t="s">
        <v>3</v>
      </c>
      <c r="C255" s="157"/>
    </row>
    <row r="256" spans="1:3" s="1" customFormat="1" ht="26.25">
      <c r="A256" s="14"/>
      <c r="B256" s="20" t="s">
        <v>256</v>
      </c>
      <c r="C256" s="74">
        <v>527437.41</v>
      </c>
    </row>
    <row r="257" spans="1:3" s="1" customFormat="1" ht="26.25">
      <c r="A257" s="14"/>
      <c r="B257" s="20" t="s">
        <v>257</v>
      </c>
      <c r="C257" s="31">
        <v>817710.44</v>
      </c>
    </row>
    <row r="258" spans="1:3" s="1" customFormat="1" ht="26.25">
      <c r="A258" s="14"/>
      <c r="B258" s="20" t="s">
        <v>41</v>
      </c>
      <c r="C258" s="23">
        <v>83231.210000000006</v>
      </c>
    </row>
    <row r="259" spans="1:3" ht="18.75">
      <c r="A259" s="43"/>
      <c r="B259" s="71" t="s">
        <v>42</v>
      </c>
      <c r="C259" s="45"/>
    </row>
    <row r="260" spans="1:3">
      <c r="A260" s="10"/>
      <c r="B260" s="62"/>
      <c r="C260" s="41"/>
    </row>
    <row r="261" spans="1:3" ht="18.75">
      <c r="A261" s="33"/>
      <c r="B261" s="63" t="s">
        <v>47</v>
      </c>
      <c r="C261" s="41">
        <v>353.24</v>
      </c>
    </row>
    <row r="262" spans="1:3" ht="30">
      <c r="A262" s="10"/>
      <c r="B262" s="59" t="s">
        <v>58</v>
      </c>
      <c r="C262" s="39">
        <v>77.38</v>
      </c>
    </row>
    <row r="263" spans="1:3" ht="30">
      <c r="A263" s="34"/>
      <c r="B263" s="101" t="s">
        <v>213</v>
      </c>
      <c r="C263" s="30">
        <v>2692.33</v>
      </c>
    </row>
    <row r="264" spans="1:3" ht="18.75">
      <c r="A264" s="33"/>
      <c r="B264" s="77" t="s">
        <v>201</v>
      </c>
      <c r="C264" s="39"/>
    </row>
    <row r="265" spans="1:3">
      <c r="A265" s="9"/>
      <c r="B265" s="62"/>
      <c r="C265" s="41"/>
    </row>
    <row r="266" spans="1:3" ht="30">
      <c r="A266" s="9"/>
      <c r="B266" s="101" t="s">
        <v>213</v>
      </c>
      <c r="C266" s="23">
        <v>1363.6</v>
      </c>
    </row>
    <row r="267" spans="1:3">
      <c r="A267" s="9"/>
      <c r="B267" s="137" t="s">
        <v>203</v>
      </c>
      <c r="C267" s="21"/>
    </row>
    <row r="268" spans="1:3">
      <c r="A268" s="9"/>
      <c r="B268" s="63"/>
      <c r="C268" s="41"/>
    </row>
    <row r="269" spans="1:3" ht="30">
      <c r="A269" s="9"/>
      <c r="B269" s="101" t="s">
        <v>213</v>
      </c>
      <c r="C269" s="30">
        <v>2155.7399999999998</v>
      </c>
    </row>
    <row r="270" spans="1:3" ht="18.75">
      <c r="A270" s="36"/>
      <c r="B270" s="56" t="s">
        <v>204</v>
      </c>
      <c r="C270" s="47"/>
    </row>
    <row r="271" spans="1:3">
      <c r="A271" s="9"/>
      <c r="B271" s="59"/>
      <c r="C271" s="22"/>
    </row>
    <row r="272" spans="1:3">
      <c r="A272" s="9"/>
      <c r="B272" s="63" t="s">
        <v>30</v>
      </c>
      <c r="C272" s="41">
        <v>1765.55</v>
      </c>
    </row>
    <row r="273" spans="1:3" ht="30">
      <c r="A273" s="9"/>
      <c r="B273" s="101" t="s">
        <v>213</v>
      </c>
      <c r="C273" s="23">
        <v>399.55</v>
      </c>
    </row>
    <row r="274" spans="1:3">
      <c r="A274" s="9"/>
      <c r="B274" s="56" t="s">
        <v>206</v>
      </c>
      <c r="C274" s="24"/>
    </row>
    <row r="275" spans="1:3">
      <c r="A275" s="9"/>
      <c r="B275" s="59"/>
      <c r="C275" s="22"/>
    </row>
    <row r="276" spans="1:3">
      <c r="A276" s="9"/>
      <c r="B276" s="59" t="s">
        <v>183</v>
      </c>
      <c r="C276" s="22">
        <v>297.83999999999997</v>
      </c>
    </row>
    <row r="277" spans="1:3">
      <c r="A277" s="9"/>
      <c r="B277" s="104" t="s">
        <v>187</v>
      </c>
      <c r="C277" s="113">
        <v>2497</v>
      </c>
    </row>
    <row r="278" spans="1:3" ht="45">
      <c r="A278" s="9"/>
      <c r="B278" s="59" t="s">
        <v>188</v>
      </c>
      <c r="C278" s="42">
        <v>40</v>
      </c>
    </row>
    <row r="279" spans="1:3" ht="30">
      <c r="A279" s="9"/>
      <c r="B279" s="101" t="s">
        <v>213</v>
      </c>
      <c r="C279" s="23">
        <v>1398.07</v>
      </c>
    </row>
    <row r="280" spans="1:3">
      <c r="A280" s="9"/>
      <c r="B280" s="77" t="s">
        <v>238</v>
      </c>
      <c r="C280" s="22"/>
    </row>
    <row r="281" spans="1:3">
      <c r="A281" s="9"/>
      <c r="B281" s="77"/>
      <c r="C281" s="22"/>
    </row>
    <row r="282" spans="1:3" s="1" customFormat="1" ht="18.75" customHeight="1">
      <c r="A282" s="78"/>
      <c r="B282" s="59" t="s">
        <v>152</v>
      </c>
      <c r="C282" s="22">
        <v>9623.93</v>
      </c>
    </row>
    <row r="283" spans="1:3" ht="24" customHeight="1">
      <c r="A283" s="9"/>
      <c r="B283" s="59" t="s">
        <v>164</v>
      </c>
      <c r="C283" s="22">
        <v>150.38</v>
      </c>
    </row>
    <row r="284" spans="1:3">
      <c r="A284" s="9"/>
      <c r="B284" s="59" t="s">
        <v>168</v>
      </c>
      <c r="C284" s="22">
        <v>2912.06</v>
      </c>
    </row>
    <row r="285" spans="1:3" ht="30">
      <c r="A285" s="9"/>
      <c r="B285" s="101" t="s">
        <v>213</v>
      </c>
      <c r="C285" s="23">
        <v>933.18</v>
      </c>
    </row>
    <row r="286" spans="1:3" s="1" customFormat="1" ht="26.25">
      <c r="A286" s="9"/>
      <c r="B286" s="85" t="s">
        <v>23</v>
      </c>
      <c r="C286" s="23">
        <v>52142.28</v>
      </c>
    </row>
    <row r="287" spans="1:3" ht="26.25">
      <c r="A287" s="14"/>
      <c r="B287" s="18" t="s">
        <v>258</v>
      </c>
      <c r="C287" s="31">
        <f>SUM(C259:C286)</f>
        <v>78802.13</v>
      </c>
    </row>
    <row r="288" spans="1:3" ht="26.25">
      <c r="A288" s="14"/>
      <c r="B288" s="18" t="s">
        <v>259</v>
      </c>
      <c r="C288" s="31">
        <v>145017.38</v>
      </c>
    </row>
    <row r="289" spans="1:3" ht="25.5">
      <c r="A289" s="14"/>
      <c r="B289" s="75" t="s">
        <v>260</v>
      </c>
      <c r="C289" s="31">
        <f>SUM(C287+C256)</f>
        <v>606239.54</v>
      </c>
    </row>
    <row r="290" spans="1:3" s="1" customFormat="1" ht="25.5">
      <c r="A290" s="14"/>
      <c r="B290" s="75" t="s">
        <v>261</v>
      </c>
      <c r="C290" s="25">
        <f>SUM(C288+C257)</f>
        <v>962727.82</v>
      </c>
    </row>
    <row r="291" spans="1:3" s="1" customFormat="1" ht="25.5">
      <c r="A291" s="14"/>
      <c r="B291" s="75" t="s">
        <v>211</v>
      </c>
      <c r="C291" s="23">
        <v>51375.89</v>
      </c>
    </row>
    <row r="292" spans="1:3" s="1" customFormat="1">
      <c r="A292" s="14"/>
      <c r="B292" s="82"/>
      <c r="C292" s="83"/>
    </row>
    <row r="293" spans="1:3" ht="15.75">
      <c r="B293" s="161" t="s">
        <v>4</v>
      </c>
      <c r="C293" s="161"/>
    </row>
    <row r="294" spans="1:3" s="1" customFormat="1" ht="26.25">
      <c r="B294" s="18" t="s">
        <v>262</v>
      </c>
      <c r="C294" s="21">
        <v>801775.94</v>
      </c>
    </row>
    <row r="295" spans="1:3" s="1" customFormat="1" ht="26.25">
      <c r="B295" s="18" t="s">
        <v>263</v>
      </c>
      <c r="C295" s="31">
        <v>840925.76</v>
      </c>
    </row>
    <row r="296" spans="1:3" s="1" customFormat="1" ht="26.25">
      <c r="B296" s="18" t="s">
        <v>41</v>
      </c>
      <c r="C296" s="23">
        <v>72379.94</v>
      </c>
    </row>
    <row r="297" spans="1:3" s="1" customFormat="1">
      <c r="B297" s="71" t="s">
        <v>212</v>
      </c>
      <c r="C297" s="24"/>
    </row>
    <row r="298" spans="1:3" s="1" customFormat="1">
      <c r="B298" s="62"/>
      <c r="C298" s="41"/>
    </row>
    <row r="299" spans="1:3" s="1" customFormat="1">
      <c r="B299" s="63" t="s">
        <v>47</v>
      </c>
      <c r="C299" s="41">
        <v>252.16</v>
      </c>
    </row>
    <row r="300" spans="1:3" s="1" customFormat="1" ht="30">
      <c r="B300" s="101" t="s">
        <v>213</v>
      </c>
      <c r="C300" s="23">
        <v>888.53</v>
      </c>
    </row>
    <row r="301" spans="1:3" s="1" customFormat="1">
      <c r="B301" s="77" t="s">
        <v>201</v>
      </c>
      <c r="C301" s="24"/>
    </row>
    <row r="302" spans="1:3" s="1" customFormat="1">
      <c r="B302" s="59"/>
      <c r="C302" s="22"/>
    </row>
    <row r="303" spans="1:3" s="1" customFormat="1" ht="30">
      <c r="B303" s="63" t="s">
        <v>71</v>
      </c>
      <c r="C303" s="41">
        <v>19.5</v>
      </c>
    </row>
    <row r="304" spans="1:3" s="1" customFormat="1" ht="30">
      <c r="B304" s="101" t="s">
        <v>213</v>
      </c>
      <c r="C304" s="30">
        <v>1220.81</v>
      </c>
    </row>
    <row r="305" spans="2:3" s="1" customFormat="1">
      <c r="B305" s="77" t="s">
        <v>203</v>
      </c>
      <c r="C305" s="24"/>
    </row>
    <row r="306" spans="2:3" s="1" customFormat="1">
      <c r="B306" s="121"/>
      <c r="C306" s="22"/>
    </row>
    <row r="307" spans="2:3" s="1" customFormat="1">
      <c r="B307" s="62" t="s">
        <v>32</v>
      </c>
      <c r="C307" s="41">
        <v>1765.55</v>
      </c>
    </row>
    <row r="308" spans="2:3" s="1" customFormat="1" ht="30">
      <c r="B308" s="62" t="s">
        <v>106</v>
      </c>
      <c r="C308" s="41">
        <v>10775.75</v>
      </c>
    </row>
    <row r="309" spans="2:3" s="1" customFormat="1" ht="30">
      <c r="B309" s="101" t="s">
        <v>213</v>
      </c>
      <c r="C309" s="23">
        <v>-125.9</v>
      </c>
    </row>
    <row r="310" spans="2:3" s="1" customFormat="1">
      <c r="B310" s="92" t="s">
        <v>204</v>
      </c>
      <c r="C310" s="22"/>
    </row>
    <row r="311" spans="2:3" s="1" customFormat="1">
      <c r="B311" s="94"/>
      <c r="C311" s="22"/>
    </row>
    <row r="312" spans="2:3" s="1" customFormat="1" ht="30">
      <c r="B312" s="101" t="s">
        <v>213</v>
      </c>
      <c r="C312" s="23">
        <v>455.79</v>
      </c>
    </row>
    <row r="313" spans="2:3" s="1" customFormat="1">
      <c r="B313" s="55" t="s">
        <v>206</v>
      </c>
      <c r="C313" s="24"/>
    </row>
    <row r="314" spans="2:3" s="1" customFormat="1">
      <c r="B314" s="13"/>
      <c r="C314" s="22"/>
    </row>
    <row r="315" spans="2:3" s="1" customFormat="1">
      <c r="B315" s="13" t="s">
        <v>183</v>
      </c>
      <c r="C315" s="22">
        <v>297.83999999999997</v>
      </c>
    </row>
    <row r="316" spans="2:3" s="1" customFormat="1">
      <c r="B316" s="15" t="s">
        <v>187</v>
      </c>
      <c r="C316" s="113">
        <v>2497</v>
      </c>
    </row>
    <row r="317" spans="2:3" s="1" customFormat="1" ht="45">
      <c r="B317" s="13" t="s">
        <v>188</v>
      </c>
      <c r="C317" s="42">
        <v>40</v>
      </c>
    </row>
    <row r="318" spans="2:3" s="1" customFormat="1" ht="30">
      <c r="B318" s="100" t="s">
        <v>213</v>
      </c>
      <c r="C318" s="23">
        <v>913.36</v>
      </c>
    </row>
    <row r="319" spans="2:3" s="1" customFormat="1">
      <c r="B319" s="56" t="s">
        <v>219</v>
      </c>
      <c r="C319" s="24"/>
    </row>
    <row r="320" spans="2:3" s="1" customFormat="1">
      <c r="B320" s="121"/>
      <c r="C320" s="22"/>
    </row>
    <row r="321" spans="1:3" s="1" customFormat="1" ht="30">
      <c r="B321" s="59" t="s">
        <v>137</v>
      </c>
      <c r="C321" s="22">
        <v>69.7</v>
      </c>
    </row>
    <row r="322" spans="1:3" s="1" customFormat="1">
      <c r="B322" s="59" t="s">
        <v>138</v>
      </c>
      <c r="C322" s="22">
        <v>195.15</v>
      </c>
    </row>
    <row r="323" spans="1:3" s="1" customFormat="1" ht="24.75" customHeight="1">
      <c r="B323" s="59" t="s">
        <v>164</v>
      </c>
      <c r="C323" s="22">
        <v>150.38</v>
      </c>
    </row>
    <row r="324" spans="1:3" s="1" customFormat="1">
      <c r="B324" s="59" t="s">
        <v>168</v>
      </c>
      <c r="C324" s="22">
        <v>2912.06</v>
      </c>
    </row>
    <row r="325" spans="1:3" s="1" customFormat="1">
      <c r="B325" s="105"/>
      <c r="C325" s="23"/>
    </row>
    <row r="326" spans="1:3" s="1" customFormat="1" ht="26.25">
      <c r="A326" s="9"/>
      <c r="B326" s="85" t="s">
        <v>23</v>
      </c>
      <c r="C326" s="23">
        <v>48864.23</v>
      </c>
    </row>
    <row r="327" spans="1:3" ht="26.25">
      <c r="A327" s="14"/>
      <c r="B327" s="18" t="s">
        <v>264</v>
      </c>
      <c r="C327" s="41">
        <f>SUM(C297:C326)</f>
        <v>71191.91</v>
      </c>
    </row>
    <row r="328" spans="1:3" ht="26.25">
      <c r="A328" s="14"/>
      <c r="B328" s="18" t="s">
        <v>265</v>
      </c>
      <c r="C328" s="31">
        <v>149743.9</v>
      </c>
    </row>
    <row r="329" spans="1:3" ht="25.5">
      <c r="A329" s="14"/>
      <c r="B329" s="75" t="s">
        <v>266</v>
      </c>
      <c r="C329" s="46">
        <f>SUM(C327+C294)</f>
        <v>872967.85</v>
      </c>
    </row>
    <row r="330" spans="1:3" ht="25.5">
      <c r="A330" s="14"/>
      <c r="B330" s="75" t="s">
        <v>267</v>
      </c>
      <c r="C330" s="25">
        <f>SUM(C328+C295)</f>
        <v>990669.66</v>
      </c>
    </row>
    <row r="331" spans="1:3" ht="25.5">
      <c r="A331" s="14"/>
      <c r="B331" s="75" t="s">
        <v>211</v>
      </c>
      <c r="C331" s="23">
        <v>40090.71</v>
      </c>
    </row>
    <row r="332" spans="1:3" s="1" customFormat="1">
      <c r="A332" s="14"/>
      <c r="B332" s="73"/>
      <c r="C332" s="14"/>
    </row>
    <row r="333" spans="1:3" ht="15.75">
      <c r="B333" s="161" t="s">
        <v>18</v>
      </c>
      <c r="C333" s="161"/>
    </row>
    <row r="334" spans="1:3" ht="27">
      <c r="A334" s="43"/>
      <c r="B334" s="18" t="s">
        <v>268</v>
      </c>
      <c r="C334" s="31">
        <v>111128.3</v>
      </c>
    </row>
    <row r="335" spans="1:3" ht="26.25">
      <c r="A335" s="49"/>
      <c r="B335" s="18" t="s">
        <v>269</v>
      </c>
      <c r="C335" s="31">
        <v>147944.16</v>
      </c>
    </row>
    <row r="336" spans="1:3" ht="27">
      <c r="A336" s="33"/>
      <c r="B336" s="87" t="s">
        <v>41</v>
      </c>
      <c r="C336" s="25">
        <v>10607.25</v>
      </c>
    </row>
    <row r="337" spans="1:3" ht="18.75">
      <c r="A337" s="6"/>
      <c r="B337" s="71" t="s">
        <v>42</v>
      </c>
      <c r="C337" s="45"/>
    </row>
    <row r="338" spans="1:3" s="1" customFormat="1" ht="18.75">
      <c r="A338" s="6"/>
      <c r="B338" s="142"/>
      <c r="C338" s="141"/>
    </row>
    <row r="339" spans="1:3" ht="30">
      <c r="A339" s="35"/>
      <c r="B339" s="62" t="s">
        <v>52</v>
      </c>
      <c r="C339" s="41">
        <v>725.21</v>
      </c>
    </row>
    <row r="340" spans="1:3" ht="30">
      <c r="A340" s="6"/>
      <c r="B340" s="64" t="s">
        <v>213</v>
      </c>
      <c r="C340" s="140">
        <v>747.31</v>
      </c>
    </row>
    <row r="341" spans="1:3">
      <c r="A341" s="9"/>
      <c r="B341" s="137" t="s">
        <v>201</v>
      </c>
      <c r="C341" s="21"/>
    </row>
    <row r="342" spans="1:3">
      <c r="A342" s="9"/>
      <c r="B342" s="59"/>
      <c r="C342" s="22"/>
    </row>
    <row r="343" spans="1:3" ht="30">
      <c r="A343" s="9"/>
      <c r="B343" s="63" t="s">
        <v>72</v>
      </c>
      <c r="C343" s="41">
        <v>354.06</v>
      </c>
    </row>
    <row r="344" spans="1:3" ht="30">
      <c r="A344" s="9"/>
      <c r="B344" s="64" t="s">
        <v>213</v>
      </c>
      <c r="C344" s="140">
        <v>281.72000000000003</v>
      </c>
    </row>
    <row r="345" spans="1:3">
      <c r="A345" s="9"/>
      <c r="B345" s="56" t="s">
        <v>203</v>
      </c>
      <c r="C345" s="24"/>
    </row>
    <row r="346" spans="1:3">
      <c r="A346" s="9"/>
      <c r="B346" s="59"/>
      <c r="C346" s="22"/>
    </row>
    <row r="347" spans="1:3" s="1" customFormat="1" ht="30">
      <c r="A347" s="91"/>
      <c r="B347" s="63" t="s">
        <v>36</v>
      </c>
      <c r="C347" s="41">
        <v>3531.1</v>
      </c>
    </row>
    <row r="348" spans="1:3" s="1" customFormat="1" ht="30">
      <c r="A348" s="91"/>
      <c r="B348" s="64" t="s">
        <v>213</v>
      </c>
      <c r="C348" s="23">
        <v>928.53</v>
      </c>
    </row>
    <row r="349" spans="1:3" s="1" customFormat="1">
      <c r="A349" s="91"/>
      <c r="B349" s="77" t="s">
        <v>204</v>
      </c>
      <c r="C349" s="24"/>
    </row>
    <row r="350" spans="1:3" s="1" customFormat="1">
      <c r="A350" s="91"/>
      <c r="B350" s="59"/>
      <c r="C350" s="22"/>
    </row>
    <row r="351" spans="1:3" s="1" customFormat="1" ht="30">
      <c r="A351" s="91"/>
      <c r="B351" s="63" t="s">
        <v>36</v>
      </c>
      <c r="C351" s="41">
        <v>882.78</v>
      </c>
    </row>
    <row r="352" spans="1:3" s="1" customFormat="1" ht="30">
      <c r="A352" s="91"/>
      <c r="B352" s="64" t="s">
        <v>213</v>
      </c>
      <c r="C352" s="23">
        <v>113.43</v>
      </c>
    </row>
    <row r="353" spans="1:3" s="1" customFormat="1">
      <c r="A353" s="91"/>
      <c r="B353" s="56" t="s">
        <v>206</v>
      </c>
      <c r="C353" s="24"/>
    </row>
    <row r="354" spans="1:3" s="1" customFormat="1">
      <c r="A354" s="91"/>
      <c r="B354" s="59"/>
      <c r="C354" s="22"/>
    </row>
    <row r="355" spans="1:3" s="1" customFormat="1" ht="30">
      <c r="A355" s="91"/>
      <c r="B355" s="59" t="s">
        <v>186</v>
      </c>
      <c r="C355" s="22">
        <v>548.24</v>
      </c>
    </row>
    <row r="356" spans="1:3" s="1" customFormat="1" ht="45">
      <c r="A356" s="91"/>
      <c r="B356" s="59" t="s">
        <v>188</v>
      </c>
      <c r="C356" s="42">
        <v>30</v>
      </c>
    </row>
    <row r="357" spans="1:3" s="1" customFormat="1" ht="30">
      <c r="A357" s="91"/>
      <c r="B357" s="64" t="s">
        <v>213</v>
      </c>
      <c r="C357" s="23">
        <v>600.99</v>
      </c>
    </row>
    <row r="358" spans="1:3" s="1" customFormat="1">
      <c r="A358" s="91"/>
      <c r="B358" s="71" t="s">
        <v>238</v>
      </c>
      <c r="C358" s="24"/>
    </row>
    <row r="359" spans="1:3" s="1" customFormat="1">
      <c r="A359" s="91"/>
      <c r="B359" s="59"/>
      <c r="C359" s="22"/>
    </row>
    <row r="360" spans="1:3" s="1" customFormat="1">
      <c r="A360" s="91"/>
      <c r="B360" s="59" t="s">
        <v>142</v>
      </c>
      <c r="C360" s="22">
        <v>6077.91</v>
      </c>
    </row>
    <row r="361" spans="1:3" s="1" customFormat="1">
      <c r="A361" s="91"/>
      <c r="B361" s="59" t="s">
        <v>147</v>
      </c>
      <c r="C361" s="22">
        <v>2181</v>
      </c>
    </row>
    <row r="362" spans="1:3" s="1" customFormat="1">
      <c r="A362" s="91"/>
      <c r="B362" s="60"/>
      <c r="C362" s="23"/>
    </row>
    <row r="363" spans="1:3" ht="26.25">
      <c r="A363" s="14"/>
      <c r="B363" s="85" t="s">
        <v>40</v>
      </c>
      <c r="C363" s="23">
        <v>8679.9500000000007</v>
      </c>
    </row>
    <row r="364" spans="1:3" ht="26.25">
      <c r="A364" s="14"/>
      <c r="B364" s="18" t="s">
        <v>270</v>
      </c>
      <c r="C364" s="31">
        <f>SUM(C339:C363)</f>
        <v>25682.23</v>
      </c>
    </row>
    <row r="365" spans="1:3" ht="27">
      <c r="A365" s="43"/>
      <c r="B365" s="18" t="s">
        <v>271</v>
      </c>
      <c r="C365" s="31">
        <v>50721.279999999999</v>
      </c>
    </row>
    <row r="366" spans="1:3" ht="25.5">
      <c r="A366" s="10"/>
      <c r="B366" s="75" t="s">
        <v>272</v>
      </c>
      <c r="C366" s="31">
        <f>SUM(C364+C334)</f>
        <v>136810.53</v>
      </c>
    </row>
    <row r="367" spans="1:3" ht="25.5">
      <c r="A367" s="9"/>
      <c r="B367" s="75" t="s">
        <v>273</v>
      </c>
      <c r="C367" s="46">
        <f>SUM(C365+C335)</f>
        <v>198665.44</v>
      </c>
    </row>
    <row r="368" spans="1:3" s="1" customFormat="1" ht="25.5">
      <c r="A368" s="81"/>
      <c r="B368" s="75" t="s">
        <v>211</v>
      </c>
      <c r="C368" s="143">
        <v>0</v>
      </c>
    </row>
    <row r="369" spans="1:3">
      <c r="A369" s="9"/>
      <c r="B369" s="14"/>
      <c r="C369" s="14"/>
    </row>
    <row r="370" spans="1:3" ht="15.75">
      <c r="A370" s="9"/>
      <c r="B370" s="157" t="s">
        <v>5</v>
      </c>
      <c r="C370" s="157"/>
    </row>
    <row r="371" spans="1:3" ht="26.25">
      <c r="A371" s="14"/>
      <c r="B371" s="18" t="s">
        <v>274</v>
      </c>
      <c r="C371" s="31">
        <v>33527.040000000001</v>
      </c>
    </row>
    <row r="372" spans="1:3" ht="26.25">
      <c r="A372" s="14"/>
      <c r="B372" s="18" t="s">
        <v>275</v>
      </c>
      <c r="C372" s="46">
        <v>56160</v>
      </c>
    </row>
    <row r="373" spans="1:3" ht="26.25">
      <c r="A373" s="14"/>
      <c r="B373" s="87" t="s">
        <v>41</v>
      </c>
      <c r="C373" s="25">
        <v>5003.84</v>
      </c>
    </row>
    <row r="374" spans="1:3" ht="18.75">
      <c r="A374" s="14"/>
      <c r="B374" s="71" t="s">
        <v>276</v>
      </c>
      <c r="C374" s="130"/>
    </row>
    <row r="375" spans="1:3">
      <c r="A375" s="14"/>
      <c r="B375" s="62"/>
      <c r="C375" s="11"/>
    </row>
    <row r="376" spans="1:3">
      <c r="A376" s="14"/>
      <c r="B376" s="62" t="s">
        <v>45</v>
      </c>
      <c r="C376" s="11">
        <v>236.6</v>
      </c>
    </row>
    <row r="377" spans="1:3" ht="30.75">
      <c r="A377" s="43"/>
      <c r="B377" s="64" t="s">
        <v>213</v>
      </c>
      <c r="C377" s="133">
        <v>368.52</v>
      </c>
    </row>
    <row r="378" spans="1:3">
      <c r="A378" s="10"/>
      <c r="B378" s="44" t="s">
        <v>225</v>
      </c>
      <c r="C378" s="21"/>
    </row>
    <row r="379" spans="1:3" ht="18.75">
      <c r="A379" s="33"/>
      <c r="B379" s="54"/>
      <c r="C379" s="41"/>
    </row>
    <row r="380" spans="1:3" s="1" customFormat="1" ht="30.75">
      <c r="A380" s="33"/>
      <c r="B380" s="64" t="s">
        <v>213</v>
      </c>
      <c r="C380" s="30">
        <v>238.63</v>
      </c>
    </row>
    <row r="381" spans="1:3" s="1" customFormat="1" ht="18.75">
      <c r="A381" s="33"/>
      <c r="B381" s="89" t="s">
        <v>236</v>
      </c>
      <c r="C381" s="21"/>
    </row>
    <row r="382" spans="1:3" s="1" customFormat="1" ht="18.75">
      <c r="A382" s="33"/>
      <c r="B382" s="94"/>
      <c r="C382" s="41"/>
    </row>
    <row r="383" spans="1:3" s="1" customFormat="1" ht="30.75">
      <c r="A383" s="33"/>
      <c r="B383" s="64" t="s">
        <v>213</v>
      </c>
      <c r="C383" s="30">
        <v>14.61</v>
      </c>
    </row>
    <row r="384" spans="1:3" s="1" customFormat="1" ht="18.75">
      <c r="A384" s="33"/>
      <c r="B384" s="89" t="s">
        <v>204</v>
      </c>
      <c r="C384" s="21"/>
    </row>
    <row r="385" spans="1:3" s="1" customFormat="1" ht="18.75">
      <c r="A385" s="33"/>
      <c r="B385" s="94"/>
      <c r="C385" s="41"/>
    </row>
    <row r="386" spans="1:3" s="1" customFormat="1" ht="34.5" customHeight="1">
      <c r="A386" s="33"/>
      <c r="B386" s="64" t="s">
        <v>213</v>
      </c>
      <c r="C386" s="30">
        <v>4.9800000000000004</v>
      </c>
    </row>
    <row r="387" spans="1:3" s="1" customFormat="1" ht="18.75">
      <c r="A387" s="33"/>
      <c r="B387" s="137" t="s">
        <v>206</v>
      </c>
      <c r="C387" s="132"/>
    </row>
    <row r="388" spans="1:3" s="1" customFormat="1" ht="18.75">
      <c r="A388" s="33"/>
      <c r="B388" s="121"/>
      <c r="C388" s="11"/>
    </row>
    <row r="389" spans="1:3" s="1" customFormat="1" ht="21" customHeight="1">
      <c r="A389" s="33"/>
      <c r="B389" s="59" t="s">
        <v>188</v>
      </c>
      <c r="C389" s="139">
        <v>10</v>
      </c>
    </row>
    <row r="390" spans="1:3" s="1" customFormat="1" ht="30.75">
      <c r="A390" s="33"/>
      <c r="B390" s="64" t="s">
        <v>213</v>
      </c>
      <c r="C390" s="133">
        <v>165.34</v>
      </c>
    </row>
    <row r="391" spans="1:3" s="1" customFormat="1" ht="18.75">
      <c r="A391" s="33"/>
      <c r="B391" s="71" t="s">
        <v>238</v>
      </c>
      <c r="C391" s="21"/>
    </row>
    <row r="392" spans="1:3" s="1" customFormat="1" ht="30.75">
      <c r="A392" s="33"/>
      <c r="B392" s="62" t="s">
        <v>213</v>
      </c>
      <c r="C392" s="41">
        <v>3.16</v>
      </c>
    </row>
    <row r="393" spans="1:3" s="1" customFormat="1" ht="22.5" customHeight="1">
      <c r="A393" s="33"/>
      <c r="B393" s="59" t="s">
        <v>161</v>
      </c>
      <c r="C393" s="22">
        <v>163.36000000000001</v>
      </c>
    </row>
    <row r="394" spans="1:3" ht="26.25">
      <c r="A394" s="9"/>
      <c r="B394" s="85" t="s">
        <v>23</v>
      </c>
      <c r="C394" s="23">
        <v>4648.8</v>
      </c>
    </row>
    <row r="395" spans="1:3" ht="26.25">
      <c r="A395" s="9"/>
      <c r="B395" s="18" t="s">
        <v>277</v>
      </c>
      <c r="C395" s="31">
        <f>SUM(C374:C394)</f>
        <v>5854</v>
      </c>
    </row>
    <row r="396" spans="1:3" ht="26.25">
      <c r="A396" s="14"/>
      <c r="B396" s="18" t="s">
        <v>278</v>
      </c>
      <c r="C396" s="46">
        <v>9953.18</v>
      </c>
    </row>
    <row r="397" spans="1:3" ht="25.5">
      <c r="A397" s="14"/>
      <c r="B397" s="75" t="s">
        <v>279</v>
      </c>
      <c r="C397" s="31">
        <f>SUM(C395+C371)</f>
        <v>39381.040000000001</v>
      </c>
    </row>
    <row r="398" spans="1:3" ht="25.5">
      <c r="A398" s="14"/>
      <c r="B398" s="75" t="s">
        <v>280</v>
      </c>
      <c r="C398" s="46">
        <f>SUM(C396+C372)</f>
        <v>66113.179999999993</v>
      </c>
    </row>
    <row r="399" spans="1:3" s="1" customFormat="1" ht="25.5">
      <c r="A399" s="14"/>
      <c r="B399" s="75" t="s">
        <v>211</v>
      </c>
      <c r="C399" s="25">
        <v>3634.3</v>
      </c>
    </row>
    <row r="400" spans="1:3">
      <c r="A400" s="14"/>
      <c r="B400" s="14"/>
      <c r="C400" s="14"/>
    </row>
    <row r="401" spans="1:3" ht="15.75">
      <c r="A401" s="14"/>
      <c r="B401" s="157" t="s">
        <v>6</v>
      </c>
      <c r="C401" s="158"/>
    </row>
    <row r="402" spans="1:3" ht="15.75">
      <c r="A402" s="14"/>
      <c r="B402" s="79"/>
      <c r="C402" s="80"/>
    </row>
    <row r="403" spans="1:3" ht="26.25">
      <c r="A403" s="14"/>
      <c r="B403" s="18" t="s">
        <v>281</v>
      </c>
      <c r="C403" s="31">
        <v>35282.99</v>
      </c>
    </row>
    <row r="404" spans="1:3" ht="27">
      <c r="A404" s="33"/>
      <c r="B404" s="18" t="s">
        <v>282</v>
      </c>
      <c r="C404" s="46">
        <v>63020.04</v>
      </c>
    </row>
    <row r="405" spans="1:3" ht="26.25">
      <c r="A405" s="9"/>
      <c r="B405" s="87" t="s">
        <v>41</v>
      </c>
      <c r="C405" s="42">
        <v>5964.16</v>
      </c>
    </row>
    <row r="406" spans="1:3" s="1" customFormat="1">
      <c r="A406" s="91"/>
      <c r="B406" s="44" t="s">
        <v>249</v>
      </c>
      <c r="C406" s="96"/>
    </row>
    <row r="407" spans="1:3" s="1" customFormat="1">
      <c r="A407" s="91"/>
      <c r="B407" s="37"/>
      <c r="C407" s="41"/>
    </row>
    <row r="408" spans="1:3" s="1" customFormat="1" ht="30">
      <c r="A408" s="91"/>
      <c r="B408" s="64" t="s">
        <v>213</v>
      </c>
      <c r="C408" s="25">
        <v>132.97999999999999</v>
      </c>
    </row>
    <row r="409" spans="1:3" s="1" customFormat="1">
      <c r="A409" s="91"/>
      <c r="B409" s="84" t="s">
        <v>201</v>
      </c>
      <c r="C409" s="42"/>
    </row>
    <row r="410" spans="1:3" s="1" customFormat="1">
      <c r="A410" s="91"/>
      <c r="B410" s="37"/>
      <c r="C410" s="42"/>
    </row>
    <row r="411" spans="1:3" s="1" customFormat="1" ht="30">
      <c r="A411" s="91"/>
      <c r="B411" s="64" t="s">
        <v>213</v>
      </c>
      <c r="C411" s="42">
        <v>-23.51</v>
      </c>
    </row>
    <row r="412" spans="1:3" s="1" customFormat="1">
      <c r="A412" s="91"/>
      <c r="B412" s="44" t="s">
        <v>203</v>
      </c>
      <c r="C412" s="96"/>
    </row>
    <row r="413" spans="1:3" s="1" customFormat="1">
      <c r="A413" s="91"/>
      <c r="B413" s="13"/>
      <c r="C413" s="22"/>
    </row>
    <row r="414" spans="1:3" s="1" customFormat="1" ht="30">
      <c r="A414" s="91"/>
      <c r="B414" s="64" t="s">
        <v>213</v>
      </c>
      <c r="C414" s="25">
        <v>90.68</v>
      </c>
    </row>
    <row r="415" spans="1:3" s="1" customFormat="1">
      <c r="A415" s="91"/>
      <c r="B415" s="84" t="s">
        <v>204</v>
      </c>
      <c r="C415" s="42"/>
    </row>
    <row r="416" spans="1:3" s="1" customFormat="1">
      <c r="A416" s="91"/>
      <c r="B416" s="37"/>
      <c r="C416" s="42"/>
    </row>
    <row r="417" spans="1:3" s="1" customFormat="1" ht="30">
      <c r="A417" s="91"/>
      <c r="B417" s="64" t="s">
        <v>213</v>
      </c>
      <c r="C417" s="25">
        <v>371.91</v>
      </c>
    </row>
    <row r="418" spans="1:3" s="1" customFormat="1">
      <c r="A418" s="91"/>
      <c r="B418" s="44" t="s">
        <v>206</v>
      </c>
      <c r="C418" s="144"/>
    </row>
    <row r="419" spans="1:3" s="1" customFormat="1">
      <c r="A419" s="91"/>
      <c r="B419" s="37"/>
      <c r="C419" s="145"/>
    </row>
    <row r="420" spans="1:3" s="1" customFormat="1" ht="45">
      <c r="A420" s="91"/>
      <c r="B420" s="13" t="s">
        <v>188</v>
      </c>
      <c r="C420" s="145">
        <v>10</v>
      </c>
    </row>
    <row r="421" spans="1:3" s="1" customFormat="1" ht="30">
      <c r="A421" s="91"/>
      <c r="B421" s="29" t="s">
        <v>213</v>
      </c>
      <c r="C421" s="146">
        <v>63.33</v>
      </c>
    </row>
    <row r="422" spans="1:3" ht="26.25">
      <c r="B422" s="19" t="s">
        <v>23</v>
      </c>
      <c r="C422" s="23">
        <v>4661.0600000000004</v>
      </c>
    </row>
    <row r="423" spans="1:3" ht="27">
      <c r="A423" s="33"/>
      <c r="B423" s="18" t="s">
        <v>283</v>
      </c>
      <c r="C423" s="46">
        <f>SUM(C406:C422)</f>
        <v>5306.4500000000007</v>
      </c>
    </row>
    <row r="424" spans="1:3" ht="26.25">
      <c r="A424" s="9"/>
      <c r="B424" s="18" t="s">
        <v>284</v>
      </c>
      <c r="C424" s="46">
        <v>11203.56</v>
      </c>
    </row>
    <row r="425" spans="1:3" ht="25.5">
      <c r="A425" s="9"/>
      <c r="B425" s="75" t="s">
        <v>285</v>
      </c>
      <c r="C425" s="46">
        <f>SUM(C423+C403)</f>
        <v>40589.440000000002</v>
      </c>
    </row>
    <row r="426" spans="1:3" ht="25.5">
      <c r="A426" s="9"/>
      <c r="B426" s="75" t="s">
        <v>286</v>
      </c>
      <c r="C426" s="46">
        <f>SUM(C424+C404)</f>
        <v>74223.600000000006</v>
      </c>
    </row>
    <row r="427" spans="1:3" s="1" customFormat="1" ht="25.5">
      <c r="A427" s="81"/>
      <c r="B427" s="75" t="s">
        <v>211</v>
      </c>
      <c r="C427" s="25">
        <v>1330.35</v>
      </c>
    </row>
    <row r="428" spans="1:3">
      <c r="A428" s="9"/>
      <c r="B428" s="14"/>
      <c r="C428" s="14"/>
    </row>
    <row r="429" spans="1:3" ht="15.75">
      <c r="A429" s="9"/>
      <c r="B429" s="157" t="s">
        <v>7</v>
      </c>
      <c r="C429" s="158"/>
    </row>
    <row r="430" spans="1:3" ht="26.25">
      <c r="A430" s="14"/>
      <c r="B430" s="18" t="s">
        <v>287</v>
      </c>
      <c r="C430" s="31">
        <v>52513.52</v>
      </c>
    </row>
    <row r="431" spans="1:3" ht="26.25">
      <c r="A431" s="14"/>
      <c r="B431" s="18" t="s">
        <v>288</v>
      </c>
      <c r="C431" s="46">
        <v>62188.800000000003</v>
      </c>
    </row>
    <row r="432" spans="1:3" ht="26.25">
      <c r="A432" s="14"/>
      <c r="B432" s="18" t="s">
        <v>41</v>
      </c>
      <c r="C432" s="46">
        <v>1634.63</v>
      </c>
    </row>
    <row r="433" spans="1:3">
      <c r="A433" s="14"/>
      <c r="B433" s="71" t="s">
        <v>212</v>
      </c>
      <c r="C433" s="96"/>
    </row>
    <row r="434" spans="1:3" ht="30">
      <c r="A434" s="14"/>
      <c r="B434" s="64" t="s">
        <v>213</v>
      </c>
      <c r="C434" s="108">
        <v>330.76</v>
      </c>
    </row>
    <row r="435" spans="1:3">
      <c r="A435" s="14"/>
      <c r="B435" s="71" t="s">
        <v>201</v>
      </c>
      <c r="C435" s="96"/>
    </row>
    <row r="436" spans="1:3" ht="30.75">
      <c r="A436" s="43"/>
      <c r="B436" s="64" t="s">
        <v>213</v>
      </c>
      <c r="C436" s="108">
        <v>-48.39</v>
      </c>
    </row>
    <row r="437" spans="1:3">
      <c r="A437" s="10"/>
      <c r="B437" s="71" t="s">
        <v>289</v>
      </c>
      <c r="C437" s="96"/>
    </row>
    <row r="438" spans="1:3" s="1" customFormat="1" ht="45">
      <c r="A438" s="10"/>
      <c r="B438" s="62" t="s">
        <v>104</v>
      </c>
      <c r="C438" s="41">
        <v>5057.41</v>
      </c>
    </row>
    <row r="439" spans="1:3" ht="30">
      <c r="A439" s="32"/>
      <c r="B439" s="64" t="s">
        <v>213</v>
      </c>
      <c r="C439" s="108">
        <v>122.11</v>
      </c>
    </row>
    <row r="440" spans="1:3">
      <c r="A440" s="32"/>
      <c r="B440" s="71" t="s">
        <v>204</v>
      </c>
      <c r="C440" s="96"/>
    </row>
    <row r="441" spans="1:3" s="1" customFormat="1" ht="60">
      <c r="A441" s="32"/>
      <c r="B441" s="62" t="s">
        <v>290</v>
      </c>
      <c r="C441" s="41">
        <v>31308.19</v>
      </c>
    </row>
    <row r="442" spans="1:3" ht="30.75">
      <c r="A442" s="33"/>
      <c r="B442" s="64" t="s">
        <v>213</v>
      </c>
      <c r="C442" s="108">
        <v>123.54</v>
      </c>
    </row>
    <row r="443" spans="1:3" s="1" customFormat="1" ht="18.75">
      <c r="A443" s="33"/>
      <c r="B443" s="124" t="s">
        <v>206</v>
      </c>
      <c r="C443" s="107"/>
    </row>
    <row r="444" spans="1:3" s="1" customFormat="1" ht="45">
      <c r="A444" s="33"/>
      <c r="B444" s="59" t="s">
        <v>188</v>
      </c>
      <c r="C444" s="42">
        <v>10</v>
      </c>
    </row>
    <row r="445" spans="1:3" s="1" customFormat="1" ht="30.75">
      <c r="A445" s="33"/>
      <c r="B445" s="64" t="s">
        <v>213</v>
      </c>
      <c r="C445" s="42">
        <v>0</v>
      </c>
    </row>
    <row r="446" spans="1:3">
      <c r="A446" s="6"/>
      <c r="B446" s="71" t="s">
        <v>238</v>
      </c>
      <c r="C446" s="96"/>
    </row>
    <row r="447" spans="1:3" s="1" customFormat="1" ht="30">
      <c r="A447" s="6"/>
      <c r="B447" s="64" t="s">
        <v>213</v>
      </c>
      <c r="C447" s="108">
        <v>0</v>
      </c>
    </row>
    <row r="448" spans="1:3" ht="26.25">
      <c r="A448" s="6"/>
      <c r="B448" s="85" t="s">
        <v>23</v>
      </c>
      <c r="C448" s="23">
        <v>4507.3500000000004</v>
      </c>
    </row>
    <row r="449" spans="1:3" ht="26.25">
      <c r="A449" s="4"/>
      <c r="B449" s="18" t="s">
        <v>291</v>
      </c>
      <c r="C449" s="31">
        <f>SUM(C434:C448)</f>
        <v>41410.97</v>
      </c>
    </row>
    <row r="450" spans="1:3" ht="26.25">
      <c r="A450" s="4"/>
      <c r="B450" s="18" t="s">
        <v>292</v>
      </c>
      <c r="C450" s="46">
        <v>11071.37</v>
      </c>
    </row>
    <row r="451" spans="1:3" ht="25.5">
      <c r="A451" s="34"/>
      <c r="B451" s="75" t="s">
        <v>293</v>
      </c>
      <c r="C451" s="31">
        <f>SUM(C449+C430)</f>
        <v>93924.489999999991</v>
      </c>
    </row>
    <row r="452" spans="1:3" ht="25.5">
      <c r="A452" s="6"/>
      <c r="B452" s="75" t="s">
        <v>294</v>
      </c>
      <c r="C452" s="46">
        <f>SUM(C450+C431)</f>
        <v>73260.17</v>
      </c>
    </row>
    <row r="453" spans="1:3" s="1" customFormat="1" ht="25.5">
      <c r="A453" s="6"/>
      <c r="B453" s="75" t="s">
        <v>211</v>
      </c>
      <c r="C453" s="25">
        <v>1802.97</v>
      </c>
    </row>
    <row r="454" spans="1:3">
      <c r="A454" s="6"/>
      <c r="B454" s="1"/>
      <c r="C454" s="1"/>
    </row>
    <row r="455" spans="1:3" ht="15.75">
      <c r="A455" s="35"/>
      <c r="B455" s="157" t="s">
        <v>8</v>
      </c>
      <c r="C455" s="158"/>
    </row>
    <row r="456" spans="1:3" ht="26.25">
      <c r="A456" s="6"/>
      <c r="B456" s="18" t="s">
        <v>295</v>
      </c>
      <c r="C456" s="31">
        <v>110640.53</v>
      </c>
    </row>
    <row r="457" spans="1:3" ht="26.25">
      <c r="A457" s="6"/>
      <c r="B457" s="18" t="s">
        <v>296</v>
      </c>
      <c r="C457" s="46">
        <v>145800.12</v>
      </c>
    </row>
    <row r="458" spans="1:3" ht="26.25">
      <c r="A458" s="9"/>
      <c r="B458" s="87" t="s">
        <v>41</v>
      </c>
      <c r="C458" s="42">
        <v>23284.18</v>
      </c>
    </row>
    <row r="459" spans="1:3" ht="18.75">
      <c r="A459" s="36"/>
      <c r="B459" s="71" t="s">
        <v>212</v>
      </c>
      <c r="C459" s="40"/>
    </row>
    <row r="460" spans="1:3" ht="30">
      <c r="A460" s="9"/>
      <c r="B460" s="64" t="s">
        <v>213</v>
      </c>
      <c r="C460" s="30">
        <v>-1425.2</v>
      </c>
    </row>
    <row r="461" spans="1:3">
      <c r="A461" s="9"/>
      <c r="B461" s="71" t="s">
        <v>201</v>
      </c>
      <c r="C461" s="21"/>
    </row>
    <row r="462" spans="1:3" ht="30">
      <c r="A462" s="9"/>
      <c r="B462" s="64" t="s">
        <v>213</v>
      </c>
      <c r="C462" s="30">
        <v>-270.01</v>
      </c>
    </row>
    <row r="463" spans="1:3" s="1" customFormat="1">
      <c r="A463" s="91"/>
      <c r="B463" s="71" t="s">
        <v>203</v>
      </c>
      <c r="C463" s="41"/>
    </row>
    <row r="464" spans="1:3" s="1" customFormat="1" ht="30">
      <c r="A464" s="91"/>
      <c r="B464" s="64" t="s">
        <v>213</v>
      </c>
      <c r="C464" s="41">
        <v>-563.16999999999996</v>
      </c>
    </row>
    <row r="465" spans="1:3">
      <c r="A465" s="9"/>
      <c r="B465" s="56" t="s">
        <v>204</v>
      </c>
      <c r="C465" s="147"/>
    </row>
    <row r="466" spans="1:3" ht="14.25" customHeight="1">
      <c r="A466" s="9"/>
      <c r="B466" s="63" t="s">
        <v>129</v>
      </c>
      <c r="C466" s="11">
        <v>185.21</v>
      </c>
    </row>
    <row r="467" spans="1:3" ht="30">
      <c r="A467" s="9"/>
      <c r="B467" s="64" t="s">
        <v>213</v>
      </c>
      <c r="C467" s="126">
        <v>43</v>
      </c>
    </row>
    <row r="468" spans="1:3">
      <c r="A468" s="9"/>
      <c r="B468" s="44" t="s">
        <v>206</v>
      </c>
      <c r="C468" s="24"/>
    </row>
    <row r="469" spans="1:3" s="1" customFormat="1" ht="30">
      <c r="A469" s="91"/>
      <c r="B469" s="13" t="s">
        <v>180</v>
      </c>
      <c r="C469" s="22">
        <v>51.46</v>
      </c>
    </row>
    <row r="470" spans="1:3" ht="45">
      <c r="A470" s="9"/>
      <c r="B470" s="13" t="s">
        <v>188</v>
      </c>
      <c r="C470" s="42">
        <v>30</v>
      </c>
    </row>
    <row r="471" spans="1:3" s="1" customFormat="1" ht="30">
      <c r="A471" s="91"/>
      <c r="B471" s="37" t="s">
        <v>213</v>
      </c>
      <c r="C471" s="42">
        <v>0</v>
      </c>
    </row>
    <row r="472" spans="1:3">
      <c r="A472" s="9"/>
      <c r="B472" s="13" t="s">
        <v>191</v>
      </c>
      <c r="C472" s="22">
        <v>1277.8699999999999</v>
      </c>
    </row>
    <row r="473" spans="1:3">
      <c r="A473" s="9"/>
      <c r="B473" s="16"/>
      <c r="C473" s="23"/>
    </row>
    <row r="474" spans="1:3" ht="26.25">
      <c r="A474" s="9"/>
      <c r="B474" s="19" t="s">
        <v>23</v>
      </c>
      <c r="C474" s="23">
        <v>8533.9</v>
      </c>
    </row>
    <row r="475" spans="1:3" ht="26.25">
      <c r="A475" s="9"/>
      <c r="B475" s="18" t="s">
        <v>297</v>
      </c>
      <c r="C475" s="31">
        <f>SUM(C460:C474)</f>
        <v>7863.0599999999995</v>
      </c>
    </row>
    <row r="476" spans="1:3" ht="26.25">
      <c r="A476" s="9"/>
      <c r="B476" s="18" t="s">
        <v>298</v>
      </c>
      <c r="C476" s="46">
        <v>25920</v>
      </c>
    </row>
    <row r="477" spans="1:3" ht="25.5">
      <c r="A477" s="9"/>
      <c r="B477" s="75" t="s">
        <v>299</v>
      </c>
      <c r="C477" s="31">
        <f>SUM(C456+C475)</f>
        <v>118503.59</v>
      </c>
    </row>
    <row r="478" spans="1:3" ht="25.5">
      <c r="A478" s="14"/>
      <c r="B478" s="75" t="s">
        <v>300</v>
      </c>
      <c r="C478" s="46">
        <f>SUM(C476+C457)</f>
        <v>171720.12</v>
      </c>
    </row>
    <row r="479" spans="1:3" s="1" customFormat="1" ht="25.5">
      <c r="A479" s="14"/>
      <c r="B479" s="75" t="s">
        <v>211</v>
      </c>
      <c r="C479" s="25">
        <v>11177.55</v>
      </c>
    </row>
    <row r="480" spans="1:3" s="1" customFormat="1">
      <c r="A480" s="14"/>
      <c r="B480" s="82"/>
      <c r="C480" s="83"/>
    </row>
    <row r="481" spans="1:3" ht="15.75">
      <c r="A481" s="14"/>
      <c r="B481" s="157" t="s">
        <v>9</v>
      </c>
      <c r="C481" s="158"/>
    </row>
    <row r="482" spans="1:3" ht="26.25">
      <c r="A482" s="14"/>
      <c r="B482" s="18" t="s">
        <v>301</v>
      </c>
      <c r="C482" s="151">
        <v>439135.91</v>
      </c>
    </row>
    <row r="483" spans="1:3" ht="26.25">
      <c r="A483" s="14"/>
      <c r="B483" s="18" t="s">
        <v>302</v>
      </c>
      <c r="C483" s="148">
        <v>321514.08</v>
      </c>
    </row>
    <row r="484" spans="1:3" ht="26.25">
      <c r="A484" s="14"/>
      <c r="B484" s="87" t="s">
        <v>41</v>
      </c>
      <c r="C484" s="22">
        <v>74896.740000000005</v>
      </c>
    </row>
    <row r="485" spans="1:3" ht="18.75">
      <c r="A485" s="43"/>
      <c r="B485" s="71" t="s">
        <v>212</v>
      </c>
      <c r="C485" s="45"/>
    </row>
    <row r="486" spans="1:3" ht="30">
      <c r="A486" s="6"/>
      <c r="B486" s="64" t="s">
        <v>213</v>
      </c>
      <c r="C486" s="41">
        <v>855.97</v>
      </c>
    </row>
    <row r="487" spans="1:3" ht="18.75">
      <c r="A487" s="6"/>
      <c r="B487" s="71" t="s">
        <v>201</v>
      </c>
      <c r="C487" s="40"/>
    </row>
    <row r="488" spans="1:3" ht="30">
      <c r="A488" s="6"/>
      <c r="B488" s="64" t="s">
        <v>213</v>
      </c>
      <c r="C488" s="41">
        <v>2178.9299999999998</v>
      </c>
    </row>
    <row r="489" spans="1:3">
      <c r="A489" s="6"/>
      <c r="B489" s="44" t="s">
        <v>236</v>
      </c>
      <c r="C489" s="21"/>
    </row>
    <row r="490" spans="1:3">
      <c r="A490" s="4"/>
      <c r="B490" s="37"/>
      <c r="C490" s="41"/>
    </row>
    <row r="491" spans="1:3" ht="30">
      <c r="A491" s="34"/>
      <c r="B491" s="37" t="s">
        <v>91</v>
      </c>
      <c r="C491" s="41">
        <v>79.05</v>
      </c>
    </row>
    <row r="492" spans="1:3">
      <c r="A492" s="6"/>
      <c r="B492" s="54" t="s">
        <v>100</v>
      </c>
      <c r="C492" s="41">
        <v>23.63</v>
      </c>
    </row>
    <row r="493" spans="1:3" ht="30">
      <c r="A493" s="35"/>
      <c r="B493" s="29" t="s">
        <v>213</v>
      </c>
      <c r="C493" s="23">
        <v>1163.0899999999999</v>
      </c>
    </row>
    <row r="494" spans="1:3">
      <c r="A494" s="6"/>
      <c r="B494" s="56" t="s">
        <v>204</v>
      </c>
      <c r="C494" s="22"/>
    </row>
    <row r="495" spans="1:3">
      <c r="A495" s="6"/>
      <c r="B495" s="59"/>
      <c r="C495" s="22"/>
    </row>
    <row r="496" spans="1:3" ht="30">
      <c r="A496" s="6"/>
      <c r="B496" s="62" t="s">
        <v>108</v>
      </c>
      <c r="C496" s="41">
        <v>3759.6</v>
      </c>
    </row>
    <row r="497" spans="1:3" ht="18.75">
      <c r="A497" s="33"/>
      <c r="B497" s="62" t="s">
        <v>128</v>
      </c>
      <c r="C497" s="41">
        <v>51.41</v>
      </c>
    </row>
    <row r="498" spans="1:3" ht="30">
      <c r="A498" s="9"/>
      <c r="B498" s="64" t="s">
        <v>213</v>
      </c>
      <c r="C498" s="22">
        <v>430.19</v>
      </c>
    </row>
    <row r="499" spans="1:3" ht="18.75">
      <c r="A499" s="36"/>
      <c r="B499" s="56" t="s">
        <v>206</v>
      </c>
      <c r="C499" s="24"/>
    </row>
    <row r="500" spans="1:3">
      <c r="A500" s="9"/>
      <c r="B500" s="59"/>
      <c r="C500" s="22"/>
    </row>
    <row r="501" spans="1:3">
      <c r="A501" s="9"/>
      <c r="B501" s="104" t="s">
        <v>187</v>
      </c>
      <c r="C501" s="113">
        <v>2497</v>
      </c>
    </row>
    <row r="502" spans="1:3" ht="45">
      <c r="A502" s="9"/>
      <c r="B502" s="59" t="s">
        <v>188</v>
      </c>
      <c r="C502" s="42">
        <v>80</v>
      </c>
    </row>
    <row r="503" spans="1:3" ht="30">
      <c r="A503" s="9"/>
      <c r="B503" s="64" t="s">
        <v>213</v>
      </c>
      <c r="C503" s="23">
        <v>2468.65</v>
      </c>
    </row>
    <row r="504" spans="1:3">
      <c r="A504" s="9"/>
      <c r="B504" s="55" t="s">
        <v>219</v>
      </c>
      <c r="C504" s="24"/>
    </row>
    <row r="505" spans="1:3">
      <c r="A505" s="9"/>
      <c r="B505" s="13"/>
      <c r="C505" s="22"/>
    </row>
    <row r="506" spans="1:3" ht="22.5" customHeight="1">
      <c r="A506" s="9"/>
      <c r="B506" s="13" t="s">
        <v>140</v>
      </c>
      <c r="C506" s="22">
        <v>69.7</v>
      </c>
    </row>
    <row r="507" spans="1:3">
      <c r="A507" s="9"/>
      <c r="B507" s="16" t="s">
        <v>168</v>
      </c>
      <c r="C507" s="23">
        <v>2912.06</v>
      </c>
    </row>
    <row r="508" spans="1:3" ht="26.25">
      <c r="A508" s="6"/>
      <c r="B508" s="19" t="s">
        <v>23</v>
      </c>
      <c r="C508" s="23">
        <v>52691.08</v>
      </c>
    </row>
    <row r="509" spans="1:3" ht="26.25">
      <c r="B509" s="18" t="s">
        <v>303</v>
      </c>
      <c r="C509" s="31">
        <f>SUM(C486:C508)</f>
        <v>69260.36</v>
      </c>
    </row>
    <row r="510" spans="1:3" ht="26.25">
      <c r="B510" s="18" t="s">
        <v>304</v>
      </c>
      <c r="C510" s="46">
        <v>160679.60999999999</v>
      </c>
    </row>
    <row r="511" spans="1:3" ht="25.5">
      <c r="B511" s="75" t="s">
        <v>305</v>
      </c>
      <c r="C511" s="31">
        <f>SUM(C509+C482)</f>
        <v>508396.26999999996</v>
      </c>
    </row>
    <row r="512" spans="1:3" ht="25.5">
      <c r="B512" s="75" t="s">
        <v>306</v>
      </c>
      <c r="C512" s="46">
        <f>SUM(C510+C483)</f>
        <v>482193.69</v>
      </c>
    </row>
    <row r="513" spans="2:3" ht="25.5">
      <c r="B513" s="75" t="s">
        <v>211</v>
      </c>
      <c r="C513" s="23">
        <v>26930.39</v>
      </c>
    </row>
    <row r="514" spans="2:3" s="1" customFormat="1">
      <c r="B514" s="73"/>
      <c r="C514" s="14"/>
    </row>
    <row r="515" spans="2:3" ht="15.75">
      <c r="B515" s="157" t="s">
        <v>10</v>
      </c>
      <c r="C515" s="158"/>
    </row>
    <row r="516" spans="2:3" s="1" customFormat="1" ht="26.25">
      <c r="B516" s="18" t="s">
        <v>307</v>
      </c>
      <c r="C516" s="31">
        <v>427838.51</v>
      </c>
    </row>
    <row r="517" spans="2:3" s="1" customFormat="1" ht="26.25">
      <c r="B517" s="18" t="s">
        <v>308</v>
      </c>
      <c r="C517" s="46">
        <v>902103.96</v>
      </c>
    </row>
    <row r="518" spans="2:3" s="1" customFormat="1" ht="26.25">
      <c r="B518" s="18" t="s">
        <v>41</v>
      </c>
      <c r="C518" s="25">
        <v>111672.27</v>
      </c>
    </row>
    <row r="519" spans="2:3" s="1" customFormat="1" ht="18.75">
      <c r="B519" s="71" t="s">
        <v>249</v>
      </c>
      <c r="C519" s="45"/>
    </row>
    <row r="520" spans="2:3" s="1" customFormat="1" ht="18.75">
      <c r="B520" s="124"/>
      <c r="C520" s="141"/>
    </row>
    <row r="521" spans="2:3" s="1" customFormat="1" ht="30">
      <c r="B521" s="62" t="s">
        <v>36</v>
      </c>
      <c r="C521" s="41">
        <v>10593.3</v>
      </c>
    </row>
    <row r="522" spans="2:3" s="1" customFormat="1" ht="30">
      <c r="B522" s="62" t="s">
        <v>44</v>
      </c>
      <c r="C522" s="41">
        <v>703.07</v>
      </c>
    </row>
    <row r="523" spans="2:3" s="1" customFormat="1" ht="30">
      <c r="B523" s="63" t="s">
        <v>55</v>
      </c>
      <c r="C523" s="41">
        <v>22428.31</v>
      </c>
    </row>
    <row r="524" spans="2:3" s="1" customFormat="1" ht="30">
      <c r="B524" s="64" t="s">
        <v>213</v>
      </c>
      <c r="C524" s="30">
        <v>4825.7299999999996</v>
      </c>
    </row>
    <row r="525" spans="2:3" s="1" customFormat="1">
      <c r="B525" s="124" t="s">
        <v>225</v>
      </c>
      <c r="C525" s="41"/>
    </row>
    <row r="526" spans="2:3" s="1" customFormat="1">
      <c r="B526" s="62"/>
      <c r="C526" s="41"/>
    </row>
    <row r="527" spans="2:3" s="1" customFormat="1" ht="30">
      <c r="B527" s="62" t="s">
        <v>77</v>
      </c>
      <c r="C527" s="41">
        <v>177.02</v>
      </c>
    </row>
    <row r="528" spans="2:3" s="1" customFormat="1" ht="30">
      <c r="B528" s="64" t="s">
        <v>213</v>
      </c>
      <c r="C528" s="30">
        <v>6297.3</v>
      </c>
    </row>
    <row r="529" spans="2:3" s="1" customFormat="1">
      <c r="B529" s="76" t="s">
        <v>203</v>
      </c>
      <c r="C529" s="21"/>
    </row>
    <row r="530" spans="2:3" s="1" customFormat="1">
      <c r="B530" s="62"/>
      <c r="C530" s="41"/>
    </row>
    <row r="531" spans="2:3" s="1" customFormat="1" ht="30">
      <c r="B531" s="63" t="s">
        <v>36</v>
      </c>
      <c r="C531" s="41">
        <v>3531.1</v>
      </c>
    </row>
    <row r="532" spans="2:3" s="1" customFormat="1" ht="30">
      <c r="B532" s="62" t="s">
        <v>89</v>
      </c>
      <c r="C532" s="41">
        <v>79.92</v>
      </c>
    </row>
    <row r="533" spans="2:3" s="1" customFormat="1" ht="30">
      <c r="B533" s="64" t="s">
        <v>213</v>
      </c>
      <c r="C533" s="22">
        <v>255.42</v>
      </c>
    </row>
    <row r="534" spans="2:3" s="1" customFormat="1" ht="18.75">
      <c r="B534" s="76" t="s">
        <v>204</v>
      </c>
      <c r="C534" s="40"/>
    </row>
    <row r="535" spans="2:3" s="1" customFormat="1">
      <c r="B535" s="59"/>
      <c r="C535" s="22"/>
    </row>
    <row r="536" spans="2:3" s="1" customFormat="1">
      <c r="B536" s="62" t="s">
        <v>124</v>
      </c>
      <c r="C536" s="41">
        <v>82.26</v>
      </c>
    </row>
    <row r="537" spans="2:3" s="1" customFormat="1" ht="30">
      <c r="B537" s="64" t="s">
        <v>213</v>
      </c>
      <c r="C537" s="23">
        <v>1157.97</v>
      </c>
    </row>
    <row r="538" spans="2:3" s="1" customFormat="1">
      <c r="B538" s="124" t="s">
        <v>237</v>
      </c>
      <c r="C538" s="22"/>
    </row>
    <row r="539" spans="2:3" s="1" customFormat="1">
      <c r="B539" s="62"/>
      <c r="C539" s="22"/>
    </row>
    <row r="540" spans="2:3" s="1" customFormat="1" ht="30">
      <c r="B540" s="59" t="s">
        <v>184</v>
      </c>
      <c r="C540" s="22">
        <v>51.46</v>
      </c>
    </row>
    <row r="541" spans="2:3" s="1" customFormat="1">
      <c r="B541" s="104" t="s">
        <v>187</v>
      </c>
      <c r="C541" s="113">
        <v>2497</v>
      </c>
    </row>
    <row r="542" spans="2:3" s="1" customFormat="1" ht="45">
      <c r="B542" s="59" t="s">
        <v>188</v>
      </c>
      <c r="C542" s="42">
        <v>80</v>
      </c>
    </row>
    <row r="543" spans="2:3" s="1" customFormat="1">
      <c r="B543" s="59" t="s">
        <v>35</v>
      </c>
      <c r="C543" s="22">
        <v>96205.54</v>
      </c>
    </row>
    <row r="544" spans="2:3" s="1" customFormat="1" ht="30">
      <c r="B544" s="64" t="s">
        <v>213</v>
      </c>
      <c r="C544" s="23">
        <v>1041.6400000000001</v>
      </c>
    </row>
    <row r="545" spans="1:3" s="1" customFormat="1">
      <c r="B545" s="56" t="s">
        <v>219</v>
      </c>
      <c r="C545" s="120"/>
    </row>
    <row r="546" spans="1:3" s="1" customFormat="1">
      <c r="B546" s="59"/>
      <c r="C546" s="93"/>
    </row>
    <row r="547" spans="1:3" s="1" customFormat="1">
      <c r="B547" s="59" t="s">
        <v>146</v>
      </c>
      <c r="C547" s="93">
        <v>7410.67</v>
      </c>
    </row>
    <row r="548" spans="1:3" s="1" customFormat="1">
      <c r="B548" s="59" t="s">
        <v>35</v>
      </c>
      <c r="C548" s="139">
        <v>419684.71</v>
      </c>
    </row>
    <row r="549" spans="1:3" s="1" customFormat="1" ht="30">
      <c r="B549" s="62" t="s">
        <v>213</v>
      </c>
      <c r="C549" s="139"/>
    </row>
    <row r="550" spans="1:3" s="1" customFormat="1">
      <c r="B550" s="60" t="s">
        <v>168</v>
      </c>
      <c r="C550" s="126">
        <v>2912.06</v>
      </c>
    </row>
    <row r="551" spans="1:3" ht="26.25">
      <c r="A551" s="32"/>
      <c r="B551" s="72" t="s">
        <v>23</v>
      </c>
      <c r="C551" s="31">
        <v>52621.62</v>
      </c>
    </row>
    <row r="552" spans="1:3" ht="27">
      <c r="A552" s="33"/>
      <c r="B552" s="18" t="s">
        <v>309</v>
      </c>
      <c r="C552" s="31">
        <f>SUM(C519:C551)</f>
        <v>632636.10000000009</v>
      </c>
    </row>
    <row r="553" spans="1:3" ht="26.25">
      <c r="A553" s="32"/>
      <c r="B553" s="18" t="s">
        <v>310</v>
      </c>
      <c r="C553" s="46">
        <v>160343.81</v>
      </c>
    </row>
    <row r="554" spans="1:3" s="1" customFormat="1" ht="25.5">
      <c r="A554" s="32"/>
      <c r="B554" s="75" t="s">
        <v>311</v>
      </c>
      <c r="C554" s="25">
        <f>SUM(C552+C516)</f>
        <v>1060474.6100000001</v>
      </c>
    </row>
    <row r="555" spans="1:3" s="1" customFormat="1" ht="25.5">
      <c r="A555" s="32"/>
      <c r="B555" s="75" t="s">
        <v>312</v>
      </c>
      <c r="C555" s="25">
        <f>SUM(C553+C517)</f>
        <v>1062447.77</v>
      </c>
    </row>
    <row r="556" spans="1:3" ht="25.5">
      <c r="A556" s="32"/>
      <c r="B556" s="75" t="s">
        <v>211</v>
      </c>
      <c r="C556" s="25">
        <v>56800.55</v>
      </c>
    </row>
    <row r="557" spans="1:3">
      <c r="A557" s="32"/>
      <c r="B557" s="5"/>
      <c r="C557" s="90"/>
    </row>
    <row r="558" spans="1:3" ht="15.75">
      <c r="A558" s="9"/>
      <c r="B558" s="157" t="s">
        <v>11</v>
      </c>
      <c r="C558" s="158"/>
    </row>
    <row r="559" spans="1:3" ht="26.25">
      <c r="A559" s="9"/>
      <c r="B559" s="18" t="s">
        <v>313</v>
      </c>
      <c r="C559" s="65">
        <v>1473499.81</v>
      </c>
    </row>
    <row r="560" spans="1:3" ht="26.25">
      <c r="A560" s="9"/>
      <c r="B560" s="18" t="s">
        <v>314</v>
      </c>
      <c r="C560" s="86">
        <v>1823290.02</v>
      </c>
    </row>
    <row r="561" spans="1:3" ht="26.25">
      <c r="A561" s="9"/>
      <c r="B561" s="20" t="s">
        <v>41</v>
      </c>
      <c r="C561" s="74">
        <v>212871.9</v>
      </c>
    </row>
    <row r="562" spans="1:3" ht="18.75">
      <c r="A562" s="9"/>
      <c r="B562" s="71" t="s">
        <v>249</v>
      </c>
      <c r="C562" s="110"/>
    </row>
    <row r="563" spans="1:3">
      <c r="A563" s="9"/>
      <c r="B563" s="62"/>
      <c r="C563" s="41"/>
    </row>
    <row r="564" spans="1:3" ht="30">
      <c r="A564" s="9"/>
      <c r="B564" s="62" t="s">
        <v>48</v>
      </c>
      <c r="C564" s="41">
        <v>395.04</v>
      </c>
    </row>
    <row r="565" spans="1:3">
      <c r="A565" s="9"/>
      <c r="B565" s="59" t="s">
        <v>49</v>
      </c>
      <c r="C565" s="39">
        <v>168.12</v>
      </c>
    </row>
    <row r="566" spans="1:3" ht="30">
      <c r="A566" s="9"/>
      <c r="B566" s="59" t="s">
        <v>50</v>
      </c>
      <c r="C566" s="39">
        <v>1889.71</v>
      </c>
    </row>
    <row r="567" spans="1:3">
      <c r="A567" s="9"/>
      <c r="B567" s="59" t="s">
        <v>57</v>
      </c>
      <c r="C567" s="39">
        <v>96.64</v>
      </c>
    </row>
    <row r="568" spans="1:3" ht="30">
      <c r="A568" s="9"/>
      <c r="B568" s="64" t="s">
        <v>213</v>
      </c>
      <c r="C568" s="39">
        <v>18423.8</v>
      </c>
    </row>
    <row r="569" spans="1:3">
      <c r="A569" s="9"/>
      <c r="B569" s="137" t="s">
        <v>201</v>
      </c>
      <c r="C569" s="38"/>
    </row>
    <row r="570" spans="1:3">
      <c r="A570" s="9"/>
      <c r="B570" s="104"/>
      <c r="C570" s="111"/>
    </row>
    <row r="571" spans="1:3" ht="30">
      <c r="A571" s="9"/>
      <c r="B571" s="59" t="s">
        <v>63</v>
      </c>
      <c r="C571" s="111">
        <v>182.18</v>
      </c>
    </row>
    <row r="572" spans="1:3" ht="30">
      <c r="A572" s="9"/>
      <c r="B572" s="64" t="s">
        <v>213</v>
      </c>
      <c r="C572" s="112">
        <v>3061.3</v>
      </c>
    </row>
    <row r="573" spans="1:3">
      <c r="A573" s="9"/>
      <c r="B573" s="71" t="s">
        <v>236</v>
      </c>
      <c r="C573" s="38"/>
    </row>
    <row r="574" spans="1:3">
      <c r="A574" s="9"/>
      <c r="B574" s="62"/>
      <c r="C574" s="41"/>
    </row>
    <row r="575" spans="1:3" ht="30">
      <c r="A575" s="9"/>
      <c r="B575" s="62" t="s">
        <v>97</v>
      </c>
      <c r="C575" s="41">
        <v>101</v>
      </c>
    </row>
    <row r="576" spans="1:3" ht="30">
      <c r="A576" s="9"/>
      <c r="B576" s="62" t="s">
        <v>213</v>
      </c>
      <c r="C576" s="41">
        <v>6553.03</v>
      </c>
    </row>
    <row r="577" spans="1:3">
      <c r="A577" s="9"/>
      <c r="B577" s="137" t="s">
        <v>250</v>
      </c>
      <c r="C577" s="21"/>
    </row>
    <row r="578" spans="1:3">
      <c r="A578" s="9"/>
      <c r="B578" s="63"/>
      <c r="C578" s="41"/>
    </row>
    <row r="579" spans="1:3" ht="45">
      <c r="A579" s="9"/>
      <c r="B579" s="62" t="s">
        <v>111</v>
      </c>
      <c r="C579" s="41">
        <v>3185.88</v>
      </c>
    </row>
    <row r="580" spans="1:3">
      <c r="A580" s="6"/>
      <c r="B580" s="62" t="s">
        <v>117</v>
      </c>
      <c r="C580" s="41">
        <v>42.14</v>
      </c>
    </row>
    <row r="581" spans="1:3" s="1" customFormat="1" ht="30">
      <c r="A581" s="6"/>
      <c r="B581" s="62" t="s">
        <v>118</v>
      </c>
      <c r="C581" s="41">
        <v>41.13</v>
      </c>
    </row>
    <row r="582" spans="1:3">
      <c r="B582" s="62" t="s">
        <v>119</v>
      </c>
      <c r="C582" s="41">
        <v>83.27</v>
      </c>
    </row>
    <row r="583" spans="1:3" ht="30">
      <c r="B583" s="62" t="s">
        <v>120</v>
      </c>
      <c r="C583" s="41">
        <v>136.28</v>
      </c>
    </row>
    <row r="584" spans="1:3">
      <c r="B584" s="62" t="s">
        <v>121</v>
      </c>
      <c r="C584" s="41">
        <v>41.13</v>
      </c>
    </row>
    <row r="585" spans="1:3" ht="30">
      <c r="B585" s="64" t="s">
        <v>213</v>
      </c>
      <c r="C585" s="66">
        <v>5415.64</v>
      </c>
    </row>
    <row r="586" spans="1:3">
      <c r="B586" s="77" t="s">
        <v>206</v>
      </c>
      <c r="C586" s="22"/>
    </row>
    <row r="587" spans="1:3">
      <c r="B587" s="59"/>
      <c r="C587" s="22"/>
    </row>
    <row r="588" spans="1:3" ht="30">
      <c r="A588" s="43"/>
      <c r="B588" s="59" t="s">
        <v>181</v>
      </c>
      <c r="C588" s="22">
        <v>82.38</v>
      </c>
    </row>
    <row r="589" spans="1:3">
      <c r="A589" s="10"/>
      <c r="B589" s="59" t="s">
        <v>182</v>
      </c>
      <c r="C589" s="22">
        <v>1459.91</v>
      </c>
    </row>
    <row r="590" spans="1:3">
      <c r="A590" s="32"/>
      <c r="B590" s="104" t="s">
        <v>187</v>
      </c>
      <c r="C590" s="113">
        <v>2497</v>
      </c>
    </row>
    <row r="591" spans="1:3" ht="45">
      <c r="A591" s="33"/>
      <c r="B591" s="59" t="s">
        <v>188</v>
      </c>
      <c r="C591" s="42">
        <v>10</v>
      </c>
    </row>
    <row r="592" spans="1:3" ht="30">
      <c r="A592" s="6"/>
      <c r="B592" s="62" t="s">
        <v>213</v>
      </c>
      <c r="C592" s="22">
        <v>7779.61</v>
      </c>
    </row>
    <row r="593" spans="1:3">
      <c r="A593" s="6"/>
      <c r="B593" s="56" t="s">
        <v>219</v>
      </c>
      <c r="C593" s="24"/>
    </row>
    <row r="594" spans="1:3">
      <c r="A594" s="6"/>
      <c r="B594" s="125"/>
      <c r="C594" s="69"/>
    </row>
    <row r="595" spans="1:3" ht="30">
      <c r="A595" s="4"/>
      <c r="B595" s="62" t="s">
        <v>153</v>
      </c>
      <c r="C595" s="22">
        <v>15914.61</v>
      </c>
    </row>
    <row r="596" spans="1:3" ht="30">
      <c r="A596" s="4"/>
      <c r="B596" s="59" t="s">
        <v>162</v>
      </c>
      <c r="C596" s="22">
        <v>226.5</v>
      </c>
    </row>
    <row r="597" spans="1:3" ht="30">
      <c r="A597" s="4"/>
      <c r="B597" s="59" t="s">
        <v>164</v>
      </c>
      <c r="C597" s="22">
        <v>1044.78</v>
      </c>
    </row>
    <row r="598" spans="1:3">
      <c r="A598" s="4"/>
      <c r="B598" s="59" t="s">
        <v>165</v>
      </c>
      <c r="C598" s="22">
        <v>3895.04</v>
      </c>
    </row>
    <row r="599" spans="1:3" s="1" customFormat="1" ht="30">
      <c r="A599" s="4"/>
      <c r="B599" s="62" t="s">
        <v>213</v>
      </c>
      <c r="C599" s="22">
        <v>53.33</v>
      </c>
    </row>
    <row r="600" spans="1:3">
      <c r="A600" s="34"/>
      <c r="B600" s="60" t="s">
        <v>166</v>
      </c>
      <c r="C600" s="23">
        <v>19300.46</v>
      </c>
    </row>
    <row r="601" spans="1:3" ht="26.25">
      <c r="A601" s="9"/>
      <c r="B601" s="85" t="s">
        <v>23</v>
      </c>
      <c r="C601" s="66">
        <v>65126.54</v>
      </c>
    </row>
    <row r="602" spans="1:3">
      <c r="A602" s="9"/>
      <c r="B602" s="19" t="s">
        <v>24</v>
      </c>
      <c r="C602" s="66">
        <v>160092.03</v>
      </c>
    </row>
    <row r="603" spans="1:3" ht="26.25">
      <c r="A603" s="9"/>
      <c r="B603" s="18" t="s">
        <v>315</v>
      </c>
      <c r="C603" s="65">
        <f>SUM(C563:C602)</f>
        <v>317298.48</v>
      </c>
    </row>
    <row r="604" spans="1:3" ht="26.25">
      <c r="A604" s="9"/>
      <c r="B604" s="18" t="s">
        <v>316</v>
      </c>
      <c r="C604" s="86">
        <v>309135.5</v>
      </c>
    </row>
    <row r="605" spans="1:3" ht="25.5">
      <c r="A605" s="9"/>
      <c r="B605" s="75" t="s">
        <v>317</v>
      </c>
      <c r="C605" s="65">
        <f>SUM(C603+C559)</f>
        <v>1790798.29</v>
      </c>
    </row>
    <row r="606" spans="1:3" ht="25.5">
      <c r="A606" s="9"/>
      <c r="B606" s="75" t="s">
        <v>318</v>
      </c>
      <c r="C606" s="86">
        <f>SUM(C604+C560)</f>
        <v>2132425.52</v>
      </c>
    </row>
    <row r="607" spans="1:3" ht="25.5">
      <c r="A607" s="9"/>
      <c r="B607" s="75" t="s">
        <v>211</v>
      </c>
      <c r="C607" s="68">
        <v>188589.94</v>
      </c>
    </row>
    <row r="608" spans="1:3" s="1" customFormat="1">
      <c r="A608" s="81"/>
      <c r="B608" s="73"/>
    </row>
    <row r="609" spans="1:3" ht="15.75">
      <c r="A609" s="9"/>
      <c r="B609" s="157" t="s">
        <v>12</v>
      </c>
      <c r="C609" s="158"/>
    </row>
    <row r="610" spans="1:3" ht="26.25">
      <c r="A610" s="9"/>
      <c r="B610" s="20" t="s">
        <v>319</v>
      </c>
      <c r="C610" s="148">
        <v>3322098.2</v>
      </c>
    </row>
    <row r="611" spans="1:3" ht="26.25">
      <c r="A611" s="9"/>
      <c r="B611" s="95" t="s">
        <v>320</v>
      </c>
      <c r="C611" s="46">
        <v>4700163.8899999997</v>
      </c>
    </row>
    <row r="612" spans="1:3" ht="26.25">
      <c r="A612" s="9"/>
      <c r="B612" s="20" t="s">
        <v>41</v>
      </c>
      <c r="C612" s="25">
        <v>517714.71</v>
      </c>
    </row>
    <row r="613" spans="1:3" ht="18.75">
      <c r="A613" s="9"/>
      <c r="B613" s="71" t="s">
        <v>321</v>
      </c>
      <c r="C613" s="130"/>
    </row>
    <row r="614" spans="1:3">
      <c r="A614" s="9"/>
      <c r="B614" s="62"/>
      <c r="C614" s="11"/>
    </row>
    <row r="615" spans="1:3" ht="30">
      <c r="A615" s="9"/>
      <c r="B615" s="62" t="s">
        <v>60</v>
      </c>
      <c r="C615" s="11">
        <v>102.21</v>
      </c>
    </row>
    <row r="616" spans="1:3" ht="30">
      <c r="A616" s="9"/>
      <c r="B616" s="62" t="s">
        <v>213</v>
      </c>
      <c r="C616" s="152">
        <v>5934.87</v>
      </c>
    </row>
    <row r="617" spans="1:3">
      <c r="A617" s="9"/>
      <c r="B617" s="71" t="s">
        <v>201</v>
      </c>
      <c r="C617" s="132"/>
    </row>
    <row r="618" spans="1:3">
      <c r="A618" s="9"/>
      <c r="B618" s="62"/>
      <c r="C618" s="11"/>
    </row>
    <row r="619" spans="1:3" ht="30">
      <c r="A619" s="9"/>
      <c r="B619" s="62" t="s">
        <v>67</v>
      </c>
      <c r="C619" s="11">
        <v>219.29</v>
      </c>
    </row>
    <row r="620" spans="1:3" ht="30">
      <c r="A620" s="14"/>
      <c r="B620" s="62" t="s">
        <v>76</v>
      </c>
      <c r="C620" s="11">
        <v>354.06</v>
      </c>
    </row>
    <row r="621" spans="1:3">
      <c r="A621" s="14"/>
      <c r="B621" s="62" t="s">
        <v>86</v>
      </c>
      <c r="C621" s="11">
        <v>1975.25</v>
      </c>
    </row>
    <row r="622" spans="1:3" ht="30">
      <c r="B622" s="64" t="s">
        <v>213</v>
      </c>
      <c r="C622" s="133">
        <v>15054.51</v>
      </c>
    </row>
    <row r="623" spans="1:3" s="1" customFormat="1">
      <c r="B623" s="71" t="s">
        <v>236</v>
      </c>
      <c r="C623" s="21"/>
    </row>
    <row r="624" spans="1:3" s="1" customFormat="1">
      <c r="B624" s="62"/>
      <c r="C624" s="41"/>
    </row>
    <row r="625" spans="1:3" ht="30">
      <c r="B625" s="62" t="s">
        <v>96</v>
      </c>
      <c r="C625" s="41">
        <v>272.58</v>
      </c>
    </row>
    <row r="626" spans="1:3" ht="30">
      <c r="B626" s="64" t="s">
        <v>213</v>
      </c>
      <c r="C626" s="30">
        <v>3520.68</v>
      </c>
    </row>
    <row r="627" spans="1:3">
      <c r="B627" s="44" t="s">
        <v>250</v>
      </c>
      <c r="C627" s="21"/>
    </row>
    <row r="628" spans="1:3">
      <c r="B628" s="37"/>
      <c r="C628" s="41"/>
    </row>
    <row r="629" spans="1:3" ht="45.75">
      <c r="A629" s="43"/>
      <c r="B629" s="37" t="s">
        <v>110</v>
      </c>
      <c r="C629" s="41">
        <v>5546.87</v>
      </c>
    </row>
    <row r="630" spans="1:3" ht="30">
      <c r="A630" s="10"/>
      <c r="B630" s="37" t="s">
        <v>112</v>
      </c>
      <c r="C630" s="41">
        <v>27.42</v>
      </c>
    </row>
    <row r="631" spans="1:3" ht="30">
      <c r="A631" s="32"/>
      <c r="B631" s="54" t="s">
        <v>113</v>
      </c>
      <c r="C631" s="41">
        <v>42.14</v>
      </c>
    </row>
    <row r="632" spans="1:3" ht="30.75">
      <c r="A632" s="33"/>
      <c r="B632" s="54" t="s">
        <v>114</v>
      </c>
      <c r="C632" s="41">
        <v>20.57</v>
      </c>
    </row>
    <row r="633" spans="1:3" ht="30">
      <c r="A633" s="6"/>
      <c r="B633" s="54" t="s">
        <v>125</v>
      </c>
      <c r="C633" s="41">
        <v>185.21</v>
      </c>
    </row>
    <row r="634" spans="1:3" ht="30">
      <c r="A634" s="6"/>
      <c r="B634" s="54" t="s">
        <v>126</v>
      </c>
      <c r="C634" s="41">
        <v>266.77</v>
      </c>
    </row>
    <row r="635" spans="1:3">
      <c r="A635" s="6"/>
      <c r="B635" s="54" t="s">
        <v>127</v>
      </c>
      <c r="C635" s="41">
        <v>92.6</v>
      </c>
    </row>
    <row r="636" spans="1:3" ht="30">
      <c r="A636" s="4"/>
      <c r="B636" s="29" t="s">
        <v>213</v>
      </c>
      <c r="C636" s="30">
        <v>9989.7800000000007</v>
      </c>
    </row>
    <row r="637" spans="1:3" ht="18.75">
      <c r="A637" s="6"/>
      <c r="B637" s="76" t="s">
        <v>237</v>
      </c>
      <c r="C637" s="40"/>
    </row>
    <row r="638" spans="1:3">
      <c r="A638" s="6"/>
      <c r="B638" s="59"/>
      <c r="C638" s="22"/>
    </row>
    <row r="639" spans="1:3">
      <c r="A639" s="6"/>
      <c r="B639" s="104" t="s">
        <v>187</v>
      </c>
      <c r="C639" s="113">
        <v>2497</v>
      </c>
    </row>
    <row r="640" spans="1:3" ht="45">
      <c r="A640" s="4"/>
      <c r="B640" s="59" t="s">
        <v>188</v>
      </c>
      <c r="C640" s="42">
        <v>100</v>
      </c>
    </row>
    <row r="641" spans="1:3">
      <c r="A641" s="4"/>
      <c r="B641" s="59" t="s">
        <v>193</v>
      </c>
      <c r="C641" s="22">
        <v>166.75</v>
      </c>
    </row>
    <row r="642" spans="1:3">
      <c r="A642" s="4"/>
      <c r="B642" s="59" t="s">
        <v>194</v>
      </c>
      <c r="C642" s="22">
        <v>101.26</v>
      </c>
    </row>
    <row r="643" spans="1:3" ht="30">
      <c r="A643" s="35"/>
      <c r="B643" s="64" t="s">
        <v>213</v>
      </c>
      <c r="C643" s="153">
        <v>14189.67</v>
      </c>
    </row>
    <row r="644" spans="1:3">
      <c r="A644" s="6"/>
      <c r="B644" s="92" t="s">
        <v>219</v>
      </c>
      <c r="C644" s="24"/>
    </row>
    <row r="645" spans="1:3">
      <c r="A645" s="6"/>
      <c r="B645" s="13"/>
      <c r="C645" s="22"/>
    </row>
    <row r="646" spans="1:3" ht="30">
      <c r="A646" s="33"/>
      <c r="B646" s="13" t="s">
        <v>144</v>
      </c>
      <c r="C646" s="22">
        <v>777.05</v>
      </c>
    </row>
    <row r="647" spans="1:3">
      <c r="A647" s="9"/>
      <c r="B647" s="13" t="s">
        <v>145</v>
      </c>
      <c r="C647" s="22">
        <v>195.15</v>
      </c>
    </row>
    <row r="648" spans="1:3" ht="30">
      <c r="A648" s="9"/>
      <c r="B648" s="13" t="s">
        <v>157</v>
      </c>
      <c r="C648" s="22">
        <v>31889.22</v>
      </c>
    </row>
    <row r="649" spans="1:3" ht="18.75">
      <c r="A649" s="36"/>
      <c r="B649" s="13" t="s">
        <v>160</v>
      </c>
      <c r="C649" s="22">
        <v>56.68</v>
      </c>
    </row>
    <row r="650" spans="1:3">
      <c r="A650" s="9"/>
      <c r="B650" s="13" t="s">
        <v>172</v>
      </c>
      <c r="C650" s="22">
        <v>1929.12</v>
      </c>
    </row>
    <row r="651" spans="1:3">
      <c r="A651" s="9"/>
      <c r="B651" s="16"/>
      <c r="C651" s="23"/>
    </row>
    <row r="652" spans="1:3" ht="26.25">
      <c r="A652" s="9"/>
      <c r="B652" s="19" t="s">
        <v>23</v>
      </c>
      <c r="C652" s="23">
        <v>171692.74</v>
      </c>
    </row>
    <row r="653" spans="1:3">
      <c r="A653" s="9"/>
      <c r="B653" s="19" t="s">
        <v>24</v>
      </c>
      <c r="C653" s="23">
        <v>422049.77</v>
      </c>
    </row>
    <row r="654" spans="1:3" ht="26.25">
      <c r="A654" s="9"/>
      <c r="B654" s="20" t="s">
        <v>322</v>
      </c>
      <c r="C654" s="46">
        <f>SUM(C614:C653)</f>
        <v>689249.22</v>
      </c>
    </row>
    <row r="655" spans="1:3" ht="26.25">
      <c r="A655" s="9"/>
      <c r="B655" s="20" t="s">
        <v>323</v>
      </c>
      <c r="C655" s="46">
        <v>839390.92</v>
      </c>
    </row>
    <row r="656" spans="1:3" ht="25.5">
      <c r="A656" s="9"/>
      <c r="B656" s="61" t="s">
        <v>324</v>
      </c>
      <c r="C656" s="46">
        <f>SUM(C654+C610)</f>
        <v>4011347.42</v>
      </c>
    </row>
    <row r="657" spans="1:3" ht="25.5">
      <c r="A657" s="9"/>
      <c r="B657" s="61" t="s">
        <v>325</v>
      </c>
      <c r="C657" s="46">
        <f>SUM(C655+C611)</f>
        <v>5539554.8099999996</v>
      </c>
    </row>
    <row r="658" spans="1:3" s="1" customFormat="1" ht="25.5">
      <c r="A658" s="81"/>
      <c r="B658" s="61" t="s">
        <v>211</v>
      </c>
      <c r="C658" s="25">
        <v>274119.23</v>
      </c>
    </row>
    <row r="659" spans="1:3">
      <c r="A659" s="9"/>
      <c r="B659" s="1"/>
      <c r="C659" s="1"/>
    </row>
    <row r="660" spans="1:3" ht="15.75">
      <c r="A660" s="9"/>
      <c r="B660" s="159" t="s">
        <v>25</v>
      </c>
      <c r="C660" s="159"/>
    </row>
    <row r="661" spans="1:3" ht="26.25">
      <c r="A661" s="9"/>
      <c r="B661" s="20" t="s">
        <v>326</v>
      </c>
      <c r="C661" s="46">
        <v>1455359.94</v>
      </c>
    </row>
    <row r="662" spans="1:3" ht="26.25">
      <c r="A662" s="9"/>
      <c r="B662" s="20" t="s">
        <v>327</v>
      </c>
      <c r="C662" s="46">
        <v>1011993.02</v>
      </c>
    </row>
    <row r="663" spans="1:3" ht="26.25">
      <c r="A663" s="9"/>
      <c r="B663" s="20" t="s">
        <v>41</v>
      </c>
      <c r="C663" s="25">
        <v>56805.95</v>
      </c>
    </row>
    <row r="664" spans="1:3" ht="18.75">
      <c r="A664" s="14"/>
      <c r="B664" s="71" t="s">
        <v>328</v>
      </c>
      <c r="C664" s="45"/>
    </row>
    <row r="665" spans="1:3">
      <c r="B665" s="62"/>
      <c r="C665" s="41"/>
    </row>
    <row r="666" spans="1:3" ht="30">
      <c r="B666" s="62" t="s">
        <v>51</v>
      </c>
      <c r="C666" s="41">
        <v>317.74</v>
      </c>
    </row>
    <row r="667" spans="1:3" ht="30">
      <c r="B667" s="64" t="s">
        <v>213</v>
      </c>
      <c r="C667" s="39">
        <v>1535.62</v>
      </c>
    </row>
    <row r="668" spans="1:3" s="1" customFormat="1">
      <c r="B668" s="44" t="s">
        <v>225</v>
      </c>
      <c r="C668" s="106"/>
    </row>
    <row r="669" spans="1:3" s="1" customFormat="1">
      <c r="B669" s="37"/>
      <c r="C669" s="39"/>
    </row>
    <row r="670" spans="1:3" ht="30">
      <c r="B670" s="54" t="s">
        <v>68</v>
      </c>
      <c r="C670" s="41">
        <v>39.01</v>
      </c>
    </row>
    <row r="671" spans="1:3">
      <c r="B671" s="37" t="s">
        <v>69</v>
      </c>
      <c r="C671" s="41">
        <v>39.01</v>
      </c>
    </row>
    <row r="672" spans="1:3" ht="30">
      <c r="B672" s="54" t="s">
        <v>73</v>
      </c>
      <c r="C672" s="41">
        <v>68.260000000000005</v>
      </c>
    </row>
    <row r="673" spans="1:3" ht="18.75">
      <c r="A673" s="43"/>
      <c r="B673" s="37" t="s">
        <v>74</v>
      </c>
      <c r="C673" s="41">
        <v>256.08</v>
      </c>
    </row>
    <row r="674" spans="1:3" ht="30">
      <c r="A674" s="10"/>
      <c r="B674" s="54" t="s">
        <v>75</v>
      </c>
      <c r="C674" s="41">
        <v>68.260000000000005</v>
      </c>
    </row>
    <row r="675" spans="1:3" ht="30">
      <c r="A675" s="32"/>
      <c r="B675" s="29" t="s">
        <v>213</v>
      </c>
      <c r="C675" s="30">
        <v>-984.26</v>
      </c>
    </row>
    <row r="676" spans="1:3" s="1" customFormat="1">
      <c r="A676" s="32"/>
      <c r="B676" s="44" t="s">
        <v>236</v>
      </c>
      <c r="C676" s="21"/>
    </row>
    <row r="677" spans="1:3" s="1" customFormat="1">
      <c r="A677" s="32"/>
      <c r="B677" s="37"/>
      <c r="C677" s="41"/>
    </row>
    <row r="678" spans="1:3">
      <c r="A678" s="32"/>
      <c r="B678" s="37" t="s">
        <v>93</v>
      </c>
      <c r="C678" s="41">
        <v>79.05</v>
      </c>
    </row>
    <row r="679" spans="1:3">
      <c r="A679" s="32"/>
      <c r="B679" s="37" t="s">
        <v>94</v>
      </c>
      <c r="C679" s="41">
        <v>247.9</v>
      </c>
    </row>
    <row r="680" spans="1:3" ht="30">
      <c r="A680" s="32"/>
      <c r="B680" s="29" t="s">
        <v>213</v>
      </c>
      <c r="C680" s="30">
        <v>2760.5</v>
      </c>
    </row>
    <row r="681" spans="1:3" ht="18.75">
      <c r="A681" s="33"/>
      <c r="B681" s="71" t="s">
        <v>250</v>
      </c>
      <c r="C681" s="41"/>
    </row>
    <row r="682" spans="1:3">
      <c r="A682" s="6"/>
      <c r="B682" s="62"/>
      <c r="C682" s="41"/>
    </row>
    <row r="683" spans="1:3" ht="30">
      <c r="A683" s="6"/>
      <c r="B683" s="62" t="s">
        <v>131</v>
      </c>
      <c r="C683" s="41">
        <v>428.68</v>
      </c>
    </row>
    <row r="684" spans="1:3" ht="30">
      <c r="A684" s="4"/>
      <c r="B684" s="64" t="s">
        <v>213</v>
      </c>
      <c r="C684" s="41">
        <v>1200.49</v>
      </c>
    </row>
    <row r="685" spans="1:3">
      <c r="A685" s="34"/>
      <c r="B685" s="137" t="s">
        <v>237</v>
      </c>
      <c r="C685" s="21"/>
    </row>
    <row r="686" spans="1:3">
      <c r="A686" s="6"/>
      <c r="B686" s="62"/>
      <c r="C686" s="41"/>
    </row>
    <row r="687" spans="1:3">
      <c r="A687" s="6"/>
      <c r="B687" s="59" t="s">
        <v>182</v>
      </c>
      <c r="C687" s="22">
        <v>609.62</v>
      </c>
    </row>
    <row r="688" spans="1:3">
      <c r="A688" s="6"/>
      <c r="B688" s="104" t="s">
        <v>187</v>
      </c>
      <c r="C688" s="113">
        <v>2497</v>
      </c>
    </row>
    <row r="689" spans="1:3">
      <c r="A689" s="4"/>
      <c r="B689" s="59"/>
      <c r="C689" s="22"/>
    </row>
    <row r="690" spans="1:3" ht="45">
      <c r="A690" s="4"/>
      <c r="B690" s="59" t="s">
        <v>188</v>
      </c>
      <c r="C690" s="42">
        <v>60</v>
      </c>
    </row>
    <row r="691" spans="1:3" ht="30">
      <c r="A691" s="35"/>
      <c r="B691" s="64" t="s">
        <v>213</v>
      </c>
      <c r="C691" s="41">
        <v>164.34</v>
      </c>
    </row>
    <row r="692" spans="1:3">
      <c r="A692" s="6"/>
      <c r="B692" s="55" t="s">
        <v>219</v>
      </c>
      <c r="C692" s="24"/>
    </row>
    <row r="693" spans="1:3">
      <c r="A693" s="6"/>
      <c r="B693" s="13"/>
      <c r="C693" s="22"/>
    </row>
    <row r="694" spans="1:3" ht="18.75">
      <c r="A694" s="33"/>
      <c r="B694" s="13" t="s">
        <v>136</v>
      </c>
      <c r="C694" s="22">
        <v>195.15</v>
      </c>
    </row>
    <row r="695" spans="1:3" ht="18" customHeight="1">
      <c r="A695" s="9"/>
      <c r="B695" s="13" t="s">
        <v>150</v>
      </c>
      <c r="C695" s="22">
        <v>5651.1</v>
      </c>
    </row>
    <row r="696" spans="1:3" ht="30">
      <c r="A696" s="9"/>
      <c r="B696" s="13" t="s">
        <v>163</v>
      </c>
      <c r="C696" s="22">
        <v>227.62</v>
      </c>
    </row>
    <row r="697" spans="1:3" ht="30">
      <c r="A697" s="9"/>
      <c r="B697" s="13" t="s">
        <v>164</v>
      </c>
      <c r="C697" s="22">
        <v>191.66</v>
      </c>
    </row>
    <row r="698" spans="1:3" ht="30">
      <c r="A698" s="9"/>
      <c r="B698" s="16" t="s">
        <v>167</v>
      </c>
      <c r="C698" s="23">
        <v>14272.46</v>
      </c>
    </row>
    <row r="699" spans="1:3" ht="26.25">
      <c r="A699" s="9"/>
      <c r="B699" s="85" t="s">
        <v>23</v>
      </c>
      <c r="C699" s="23">
        <v>58777.89</v>
      </c>
    </row>
    <row r="700" spans="1:3" ht="26.25">
      <c r="A700" s="9"/>
      <c r="B700" s="18" t="s">
        <v>329</v>
      </c>
      <c r="C700" s="46">
        <f>SUM(C664:C699)</f>
        <v>88703.18</v>
      </c>
    </row>
    <row r="701" spans="1:3" ht="26.25">
      <c r="A701" s="9"/>
      <c r="B701" s="18" t="s">
        <v>330</v>
      </c>
      <c r="C701" s="46">
        <v>177733.16</v>
      </c>
    </row>
    <row r="702" spans="1:3" ht="25.5">
      <c r="A702" s="9"/>
      <c r="B702" s="75" t="s">
        <v>331</v>
      </c>
      <c r="C702" s="46">
        <f>SUM(C700+C661)</f>
        <v>1544063.1199999999</v>
      </c>
    </row>
    <row r="703" spans="1:3" ht="25.5">
      <c r="A703" s="9"/>
      <c r="B703" s="75" t="s">
        <v>332</v>
      </c>
      <c r="C703" s="46">
        <f>SUM(C701+C662)</f>
        <v>1189726.18</v>
      </c>
    </row>
    <row r="704" spans="1:3" s="1" customFormat="1" ht="25.5">
      <c r="A704" s="81"/>
      <c r="B704" s="75" t="s">
        <v>211</v>
      </c>
      <c r="C704" s="25">
        <v>27975.95</v>
      </c>
    </row>
    <row r="705" spans="1:3">
      <c r="A705" s="9"/>
      <c r="B705" s="1"/>
      <c r="C705" s="1"/>
    </row>
    <row r="706" spans="1:3" ht="15.75">
      <c r="A706" s="9"/>
      <c r="B706" s="159" t="s">
        <v>26</v>
      </c>
      <c r="C706" s="159"/>
    </row>
    <row r="707" spans="1:3" ht="26.25">
      <c r="A707" s="9"/>
      <c r="B707" s="20" t="s">
        <v>333</v>
      </c>
      <c r="C707" s="86">
        <v>2000768.3</v>
      </c>
    </row>
    <row r="708" spans="1:3" ht="26.25">
      <c r="A708" s="9"/>
      <c r="B708" s="20" t="s">
        <v>334</v>
      </c>
      <c r="C708" s="86">
        <v>1383658.8</v>
      </c>
    </row>
    <row r="709" spans="1:3" ht="26.25">
      <c r="A709" s="9"/>
      <c r="B709" s="18" t="s">
        <v>41</v>
      </c>
      <c r="C709" s="25">
        <v>118094.94</v>
      </c>
    </row>
    <row r="710" spans="1:3" ht="18.75">
      <c r="A710" s="9"/>
      <c r="B710" s="71" t="s">
        <v>328</v>
      </c>
      <c r="C710" s="67"/>
    </row>
    <row r="711" spans="1:3">
      <c r="A711" s="9"/>
      <c r="B711" s="59"/>
      <c r="C711" s="41"/>
    </row>
    <row r="712" spans="1:3" ht="30">
      <c r="A712" s="9"/>
      <c r="B712" s="59" t="s">
        <v>53</v>
      </c>
      <c r="C712" s="41">
        <v>673.7</v>
      </c>
    </row>
    <row r="713" spans="1:3" ht="45">
      <c r="A713" s="9"/>
      <c r="B713" s="62" t="s">
        <v>59</v>
      </c>
      <c r="C713" s="39">
        <v>168.24</v>
      </c>
    </row>
    <row r="714" spans="1:3" ht="30">
      <c r="A714" s="9"/>
      <c r="B714" s="64" t="s">
        <v>213</v>
      </c>
      <c r="C714" s="149">
        <v>0</v>
      </c>
    </row>
    <row r="715" spans="1:3">
      <c r="A715" s="9"/>
      <c r="B715" s="150" t="s">
        <v>225</v>
      </c>
      <c r="C715" s="114"/>
    </row>
    <row r="716" spans="1:3">
      <c r="A716" s="9"/>
      <c r="B716" s="104"/>
      <c r="C716" s="111"/>
    </row>
    <row r="717" spans="1:3" ht="30">
      <c r="A717" s="9"/>
      <c r="B717" s="62" t="s">
        <v>70</v>
      </c>
      <c r="C717" s="41">
        <v>137.66999999999999</v>
      </c>
    </row>
    <row r="718" spans="1:3" ht="30">
      <c r="A718" s="9"/>
      <c r="B718" s="62" t="s">
        <v>78</v>
      </c>
      <c r="C718" s="41">
        <v>305.76</v>
      </c>
    </row>
    <row r="719" spans="1:3" ht="45">
      <c r="A719" s="9"/>
      <c r="B719" s="62" t="s">
        <v>101</v>
      </c>
      <c r="C719" s="52">
        <v>31723.360000000001</v>
      </c>
    </row>
    <row r="720" spans="1:3" ht="30">
      <c r="A720" s="9"/>
      <c r="B720" s="64" t="s">
        <v>213</v>
      </c>
      <c r="C720" s="53">
        <v>0</v>
      </c>
    </row>
    <row r="721" spans="1:3">
      <c r="A721" s="9"/>
      <c r="B721" s="136" t="s">
        <v>236</v>
      </c>
      <c r="C721" s="52"/>
    </row>
    <row r="722" spans="1:3">
      <c r="A722" s="9"/>
      <c r="B722" s="63"/>
      <c r="C722" s="52"/>
    </row>
    <row r="723" spans="1:3" ht="30">
      <c r="A723" s="9"/>
      <c r="B723" s="63" t="s">
        <v>90</v>
      </c>
      <c r="C723" s="52">
        <v>464.02</v>
      </c>
    </row>
    <row r="724" spans="1:3" ht="30">
      <c r="A724" s="9"/>
      <c r="B724" s="62" t="s">
        <v>95</v>
      </c>
      <c r="C724" s="52">
        <v>83.84</v>
      </c>
    </row>
    <row r="725" spans="1:3" ht="45">
      <c r="A725" s="9"/>
      <c r="B725" s="63" t="s">
        <v>102</v>
      </c>
      <c r="C725" s="52">
        <v>19845.03</v>
      </c>
    </row>
    <row r="726" spans="1:3" ht="45">
      <c r="A726" s="9"/>
      <c r="B726" s="63" t="s">
        <v>103</v>
      </c>
      <c r="C726" s="52">
        <v>19767.599999999999</v>
      </c>
    </row>
    <row r="727" spans="1:3" ht="30">
      <c r="A727" s="9"/>
      <c r="B727" s="64" t="s">
        <v>213</v>
      </c>
      <c r="C727" s="41">
        <v>0</v>
      </c>
    </row>
    <row r="728" spans="1:3">
      <c r="A728" s="9"/>
      <c r="B728" s="71" t="s">
        <v>250</v>
      </c>
      <c r="C728" s="38"/>
    </row>
    <row r="729" spans="1:3">
      <c r="A729" s="9"/>
      <c r="B729" s="104"/>
      <c r="C729" s="113"/>
    </row>
    <row r="730" spans="1:3">
      <c r="A730" s="9"/>
      <c r="B730" s="62" t="s">
        <v>107</v>
      </c>
      <c r="C730" s="41">
        <v>4933.8100000000004</v>
      </c>
    </row>
    <row r="731" spans="1:3">
      <c r="A731" s="9"/>
      <c r="B731" s="63" t="s">
        <v>30</v>
      </c>
      <c r="C731" s="41">
        <v>1765.55</v>
      </c>
    </row>
    <row r="732" spans="1:3" ht="30">
      <c r="A732" s="9"/>
      <c r="B732" s="64" t="s">
        <v>213</v>
      </c>
      <c r="C732" s="113">
        <v>0</v>
      </c>
    </row>
    <row r="733" spans="1:3">
      <c r="B733" s="150" t="s">
        <v>237</v>
      </c>
      <c r="C733" s="115"/>
    </row>
    <row r="734" spans="1:3" ht="36.75" customHeight="1">
      <c r="B734" s="104" t="s">
        <v>177</v>
      </c>
      <c r="C734" s="113">
        <v>374.21</v>
      </c>
    </row>
    <row r="735" spans="1:3" ht="30">
      <c r="B735" s="104" t="s">
        <v>178</v>
      </c>
      <c r="C735" s="113">
        <v>378.33</v>
      </c>
    </row>
    <row r="736" spans="1:3" ht="18.75">
      <c r="A736" s="43"/>
      <c r="B736" s="104" t="s">
        <v>179</v>
      </c>
      <c r="C736" s="113">
        <v>82.38</v>
      </c>
    </row>
    <row r="737" spans="1:3" ht="30">
      <c r="A737" s="10"/>
      <c r="B737" s="104" t="s">
        <v>185</v>
      </c>
      <c r="C737" s="113">
        <v>630.76</v>
      </c>
    </row>
    <row r="738" spans="1:3">
      <c r="A738" s="32"/>
      <c r="B738" s="104" t="s">
        <v>187</v>
      </c>
      <c r="C738" s="113">
        <v>2497</v>
      </c>
    </row>
    <row r="739" spans="1:3" ht="45">
      <c r="A739" s="33"/>
      <c r="B739" s="59" t="s">
        <v>188</v>
      </c>
      <c r="C739" s="42">
        <v>80</v>
      </c>
    </row>
    <row r="740" spans="1:3">
      <c r="A740" s="6"/>
      <c r="B740" s="59" t="s">
        <v>190</v>
      </c>
      <c r="C740" s="22">
        <v>5141.43</v>
      </c>
    </row>
    <row r="741" spans="1:3" ht="30">
      <c r="A741" s="6"/>
      <c r="B741" s="64" t="s">
        <v>213</v>
      </c>
      <c r="C741" s="69">
        <v>1168.46</v>
      </c>
    </row>
    <row r="742" spans="1:3">
      <c r="A742" s="9"/>
      <c r="B742" s="56" t="s">
        <v>219</v>
      </c>
      <c r="C742" s="155"/>
    </row>
    <row r="743" spans="1:3" ht="30">
      <c r="A743" s="14"/>
      <c r="B743" s="59" t="s">
        <v>133</v>
      </c>
      <c r="C743" s="93">
        <v>1418.23</v>
      </c>
    </row>
    <row r="744" spans="1:3" ht="30">
      <c r="A744" s="14"/>
      <c r="B744" s="59" t="s">
        <v>134</v>
      </c>
      <c r="C744" s="93">
        <v>542.13</v>
      </c>
    </row>
    <row r="745" spans="1:3" ht="30">
      <c r="A745" s="14"/>
      <c r="B745" s="59" t="s">
        <v>149</v>
      </c>
      <c r="C745" s="93">
        <v>35686.57</v>
      </c>
    </row>
    <row r="746" spans="1:3">
      <c r="A746" s="14"/>
      <c r="B746" s="59" t="s">
        <v>159</v>
      </c>
      <c r="C746" s="93">
        <v>56.68</v>
      </c>
    </row>
    <row r="747" spans="1:3" s="1" customFormat="1" ht="30">
      <c r="A747" s="14"/>
      <c r="B747" s="62" t="s">
        <v>213</v>
      </c>
      <c r="C747" s="93">
        <v>31.94</v>
      </c>
    </row>
    <row r="748" spans="1:3" ht="30">
      <c r="A748" s="14"/>
      <c r="B748" s="60" t="s">
        <v>164</v>
      </c>
      <c r="C748" s="126">
        <v>631.98</v>
      </c>
    </row>
    <row r="749" spans="1:3" ht="26.25">
      <c r="A749" s="13"/>
      <c r="B749" s="85" t="s">
        <v>23</v>
      </c>
      <c r="C749" s="25">
        <v>89244.96</v>
      </c>
    </row>
    <row r="750" spans="1:3" ht="26.25">
      <c r="A750" s="14"/>
      <c r="B750" s="20" t="s">
        <v>335</v>
      </c>
      <c r="C750" s="46">
        <f>SUM(C710:C749)</f>
        <v>217833.64</v>
      </c>
    </row>
    <row r="751" spans="1:3" ht="26.25">
      <c r="A751" s="14"/>
      <c r="B751" s="20" t="s">
        <v>336</v>
      </c>
      <c r="C751" s="46">
        <v>235559.02</v>
      </c>
    </row>
    <row r="752" spans="1:3" ht="25.5">
      <c r="A752" s="14"/>
      <c r="B752" s="61" t="s">
        <v>337</v>
      </c>
      <c r="C752" s="46">
        <f>SUM(C750+C707)</f>
        <v>2218601.94</v>
      </c>
    </row>
    <row r="753" spans="1:3" ht="25.5">
      <c r="A753" s="14"/>
      <c r="B753" s="61" t="s">
        <v>338</v>
      </c>
      <c r="C753" s="46">
        <f>SUM(C751+C708)</f>
        <v>1619217.82</v>
      </c>
    </row>
    <row r="754" spans="1:3" s="1" customFormat="1" ht="25.5">
      <c r="A754" s="14"/>
      <c r="B754" s="61" t="s">
        <v>211</v>
      </c>
      <c r="C754" s="25">
        <v>65288.54</v>
      </c>
    </row>
    <row r="755" spans="1:3">
      <c r="A755" s="14"/>
      <c r="B755" s="1"/>
      <c r="C755" s="1"/>
    </row>
    <row r="756" spans="1:3">
      <c r="A756" s="14"/>
      <c r="B756" s="162" t="s">
        <v>15</v>
      </c>
      <c r="C756" s="163"/>
    </row>
    <row r="757" spans="1:3" ht="25.5" customHeight="1">
      <c r="A757" s="14"/>
      <c r="B757" s="20" t="s">
        <v>339</v>
      </c>
      <c r="C757" s="46">
        <v>99840.48</v>
      </c>
    </row>
    <row r="758" spans="1:3" ht="26.25">
      <c r="B758" s="20" t="s">
        <v>340</v>
      </c>
      <c r="C758" s="46">
        <v>191751.6</v>
      </c>
    </row>
    <row r="759" spans="1:3" ht="26.25">
      <c r="B759" s="20" t="s">
        <v>41</v>
      </c>
      <c r="C759" s="46">
        <v>21547.58</v>
      </c>
    </row>
    <row r="760" spans="1:3" ht="18.75">
      <c r="B760" s="44" t="s">
        <v>225</v>
      </c>
      <c r="C760" s="45"/>
    </row>
    <row r="761" spans="1:3" ht="30">
      <c r="B761" s="64" t="s">
        <v>213</v>
      </c>
      <c r="C761" s="140">
        <v>442.8</v>
      </c>
    </row>
    <row r="762" spans="1:3">
      <c r="B762" s="55" t="s">
        <v>203</v>
      </c>
      <c r="C762" s="24"/>
    </row>
    <row r="763" spans="1:3" ht="15" customHeight="1">
      <c r="B763" s="64" t="s">
        <v>213</v>
      </c>
      <c r="C763" s="140">
        <v>320.66000000000003</v>
      </c>
    </row>
    <row r="764" spans="1:3">
      <c r="B764" s="55" t="s">
        <v>204</v>
      </c>
      <c r="C764" s="48"/>
    </row>
    <row r="765" spans="1:3" ht="30">
      <c r="B765" s="64" t="s">
        <v>213</v>
      </c>
      <c r="C765" s="109">
        <v>0</v>
      </c>
    </row>
    <row r="766" spans="1:3">
      <c r="B766" s="55" t="s">
        <v>206</v>
      </c>
      <c r="C766" s="24"/>
    </row>
    <row r="767" spans="1:3" s="1" customFormat="1" ht="45">
      <c r="B767" s="13" t="s">
        <v>188</v>
      </c>
      <c r="C767" s="42">
        <v>30</v>
      </c>
    </row>
    <row r="768" spans="1:3" s="1" customFormat="1" ht="30">
      <c r="B768" s="29" t="s">
        <v>213</v>
      </c>
      <c r="C768" s="23">
        <v>97.29</v>
      </c>
    </row>
    <row r="769" spans="1:3" ht="26.25">
      <c r="B769" s="19" t="s">
        <v>23</v>
      </c>
      <c r="C769" s="23">
        <v>11168.74</v>
      </c>
    </row>
    <row r="770" spans="1:3" ht="26.25">
      <c r="B770" s="20" t="s">
        <v>341</v>
      </c>
      <c r="C770" s="46">
        <f>SUM(C760:C769)</f>
        <v>12059.49</v>
      </c>
    </row>
    <row r="771" spans="1:3" ht="27" customHeight="1">
      <c r="B771" s="20" t="s">
        <v>342</v>
      </c>
      <c r="C771" s="46">
        <v>34089.120000000003</v>
      </c>
    </row>
    <row r="772" spans="1:3" ht="25.5">
      <c r="A772" s="43"/>
      <c r="B772" s="61" t="s">
        <v>343</v>
      </c>
      <c r="C772" s="46">
        <f>SUM(C770+C757)</f>
        <v>111899.97</v>
      </c>
    </row>
    <row r="773" spans="1:3" ht="25.5">
      <c r="A773" s="10"/>
      <c r="B773" s="61" t="s">
        <v>344</v>
      </c>
      <c r="C773" s="46">
        <f>SUM(C771+C758)</f>
        <v>225840.72</v>
      </c>
    </row>
    <row r="774" spans="1:3" s="1" customFormat="1" ht="25.5">
      <c r="A774" s="10"/>
      <c r="B774" s="61" t="s">
        <v>211</v>
      </c>
      <c r="C774" s="25">
        <v>11069.72</v>
      </c>
    </row>
    <row r="775" spans="1:3" ht="18.75">
      <c r="A775" s="33"/>
      <c r="B775" s="82"/>
      <c r="C775" s="83"/>
    </row>
    <row r="776" spans="1:3">
      <c r="A776" s="8"/>
      <c r="B776" s="162" t="s">
        <v>29</v>
      </c>
      <c r="C776" s="163"/>
    </row>
    <row r="777" spans="1:3" ht="26.25">
      <c r="B777" s="18" t="s">
        <v>345</v>
      </c>
      <c r="C777" s="86">
        <v>170261.89</v>
      </c>
    </row>
    <row r="778" spans="1:3" ht="26.25">
      <c r="B778" s="18" t="s">
        <v>346</v>
      </c>
      <c r="C778" s="86">
        <v>230455.8</v>
      </c>
    </row>
    <row r="779" spans="1:3" ht="26.25">
      <c r="B779" s="18" t="s">
        <v>41</v>
      </c>
      <c r="C779" s="86">
        <v>5753.52</v>
      </c>
    </row>
    <row r="780" spans="1:3">
      <c r="B780" s="55" t="s">
        <v>206</v>
      </c>
      <c r="C780" s="24"/>
    </row>
    <row r="781" spans="1:3" ht="45">
      <c r="B781" s="13" t="s">
        <v>188</v>
      </c>
      <c r="C781" s="42">
        <v>30</v>
      </c>
    </row>
    <row r="782" spans="1:3" ht="30">
      <c r="B782" s="29" t="s">
        <v>213</v>
      </c>
      <c r="C782" s="23">
        <v>0</v>
      </c>
    </row>
    <row r="783" spans="1:3" ht="26.25">
      <c r="B783" s="85" t="s">
        <v>23</v>
      </c>
      <c r="C783" s="66">
        <v>13713.79</v>
      </c>
    </row>
    <row r="784" spans="1:3" ht="26.25">
      <c r="B784" s="18" t="s">
        <v>347</v>
      </c>
      <c r="C784" s="86">
        <f>SUM(C781:C783)</f>
        <v>13743.79</v>
      </c>
    </row>
    <row r="785" spans="2:3" ht="26.25">
      <c r="B785" s="18" t="s">
        <v>348</v>
      </c>
      <c r="C785" s="86">
        <v>69281.73</v>
      </c>
    </row>
    <row r="786" spans="2:3" ht="25.5">
      <c r="B786" s="75" t="s">
        <v>349</v>
      </c>
      <c r="C786" s="86">
        <f>SUM(C784+C777)</f>
        <v>184005.68000000002</v>
      </c>
    </row>
    <row r="787" spans="2:3" ht="25.5">
      <c r="B787" s="75" t="s">
        <v>350</v>
      </c>
      <c r="C787" s="86">
        <f>SUM(C785+C778)</f>
        <v>299737.52999999997</v>
      </c>
    </row>
    <row r="788" spans="2:3" s="1" customFormat="1" ht="25.5">
      <c r="B788" s="75" t="s">
        <v>211</v>
      </c>
      <c r="C788" s="88">
        <v>1726.26</v>
      </c>
    </row>
    <row r="789" spans="2:3">
      <c r="B789" s="1"/>
      <c r="C789" s="1"/>
    </row>
    <row r="790" spans="2:3">
      <c r="B790" s="162" t="s">
        <v>28</v>
      </c>
      <c r="C790" s="163"/>
    </row>
    <row r="791" spans="2:3" ht="26.25">
      <c r="B791" s="18" t="s">
        <v>351</v>
      </c>
      <c r="C791" s="46">
        <v>73258.929999999993</v>
      </c>
    </row>
    <row r="792" spans="2:3" ht="26.25">
      <c r="B792" s="18" t="s">
        <v>352</v>
      </c>
      <c r="C792" s="46">
        <v>132782.20000000001</v>
      </c>
    </row>
    <row r="793" spans="2:3" ht="26.25">
      <c r="B793" s="95" t="s">
        <v>41</v>
      </c>
      <c r="C793" s="96">
        <v>29170.6</v>
      </c>
    </row>
    <row r="794" spans="2:3" s="1" customFormat="1">
      <c r="B794" s="44" t="s">
        <v>353</v>
      </c>
      <c r="C794" s="96"/>
    </row>
    <row r="795" spans="2:3" s="1" customFormat="1" ht="30">
      <c r="B795" s="64" t="s">
        <v>213</v>
      </c>
      <c r="C795" s="25">
        <v>145.56</v>
      </c>
    </row>
    <row r="796" spans="2:3" s="1" customFormat="1" ht="18.75">
      <c r="B796" s="44" t="s">
        <v>225</v>
      </c>
      <c r="C796" s="45"/>
    </row>
    <row r="797" spans="2:3" s="1" customFormat="1" ht="30">
      <c r="B797" s="37" t="s">
        <v>62</v>
      </c>
      <c r="C797" s="41">
        <v>98.48</v>
      </c>
    </row>
    <row r="798" spans="2:3" ht="30">
      <c r="B798" s="29" t="s">
        <v>213</v>
      </c>
      <c r="C798" s="140">
        <v>110.12</v>
      </c>
    </row>
    <row r="799" spans="2:3">
      <c r="B799" s="55" t="s">
        <v>203</v>
      </c>
      <c r="C799" s="24"/>
    </row>
    <row r="800" spans="2:3" s="1" customFormat="1" ht="30">
      <c r="B800" s="64" t="s">
        <v>213</v>
      </c>
      <c r="C800" s="140">
        <v>92.23</v>
      </c>
    </row>
    <row r="801" spans="2:3" s="1" customFormat="1">
      <c r="B801" s="55" t="s">
        <v>204</v>
      </c>
      <c r="C801" s="48"/>
    </row>
    <row r="802" spans="2:3" s="1" customFormat="1" ht="30">
      <c r="B802" s="64" t="s">
        <v>213</v>
      </c>
      <c r="C802" s="153">
        <v>70.739999999999995</v>
      </c>
    </row>
    <row r="803" spans="2:3" s="1" customFormat="1">
      <c r="B803" s="56" t="s">
        <v>206</v>
      </c>
      <c r="C803" s="24"/>
    </row>
    <row r="804" spans="2:3" s="1" customFormat="1" ht="45">
      <c r="B804" s="59" t="s">
        <v>188</v>
      </c>
      <c r="C804" s="42">
        <v>20</v>
      </c>
    </row>
    <row r="805" spans="2:3" s="1" customFormat="1" ht="30">
      <c r="B805" s="64" t="s">
        <v>213</v>
      </c>
      <c r="C805" s="23">
        <v>171.75</v>
      </c>
    </row>
    <row r="806" spans="2:3" ht="26.25">
      <c r="B806" s="19" t="s">
        <v>23</v>
      </c>
      <c r="C806" s="23">
        <v>8772.68</v>
      </c>
    </row>
    <row r="807" spans="2:3" ht="26.25">
      <c r="B807" s="18" t="s">
        <v>354</v>
      </c>
      <c r="C807" s="46">
        <f>SUM(C794:C806)</f>
        <v>9481.56</v>
      </c>
    </row>
    <row r="808" spans="2:3" ht="26.25">
      <c r="B808" s="18" t="s">
        <v>355</v>
      </c>
      <c r="C808" s="46">
        <v>26149.61</v>
      </c>
    </row>
    <row r="809" spans="2:3" ht="25.5">
      <c r="B809" s="75" t="s">
        <v>356</v>
      </c>
      <c r="C809" s="46">
        <f>SUM(C807+C791)</f>
        <v>82740.489999999991</v>
      </c>
    </row>
    <row r="810" spans="2:3" ht="25.5">
      <c r="B810" s="75" t="s">
        <v>357</v>
      </c>
      <c r="C810" s="46">
        <f>SUM(C808+C792)</f>
        <v>158931.81</v>
      </c>
    </row>
    <row r="811" spans="2:3" s="1" customFormat="1" ht="25.5">
      <c r="B811" s="75" t="s">
        <v>211</v>
      </c>
      <c r="C811" s="25">
        <v>30468.21</v>
      </c>
    </row>
    <row r="812" spans="2:3">
      <c r="B812" s="1"/>
      <c r="C812" s="1"/>
    </row>
    <row r="813" spans="2:3" ht="15" customHeight="1">
      <c r="B813" s="160" t="s">
        <v>21</v>
      </c>
      <c r="C813" s="160"/>
    </row>
    <row r="814" spans="2:3" ht="26.25">
      <c r="B814" s="18" t="s">
        <v>358</v>
      </c>
      <c r="C814" s="46">
        <v>5564.48</v>
      </c>
    </row>
    <row r="815" spans="2:3">
      <c r="B815" s="1"/>
      <c r="C815" s="1"/>
    </row>
    <row r="816" spans="2:3">
      <c r="B816" s="162" t="s">
        <v>22</v>
      </c>
      <c r="C816" s="156"/>
    </row>
    <row r="817" spans="2:3" ht="39">
      <c r="B817" s="18" t="s">
        <v>359</v>
      </c>
      <c r="C817" s="46">
        <v>27462.28</v>
      </c>
    </row>
    <row r="818" spans="2:3" ht="39">
      <c r="B818" s="18" t="s">
        <v>360</v>
      </c>
      <c r="C818" s="46">
        <v>66235.56</v>
      </c>
    </row>
    <row r="819" spans="2:3" ht="26.25">
      <c r="B819" s="18" t="s">
        <v>41</v>
      </c>
      <c r="C819" s="46">
        <v>7565.98</v>
      </c>
    </row>
    <row r="820" spans="2:3" s="1" customFormat="1">
      <c r="B820" s="44" t="s">
        <v>353</v>
      </c>
      <c r="C820" s="96"/>
    </row>
    <row r="821" spans="2:3" s="1" customFormat="1" ht="30">
      <c r="B821" s="64" t="s">
        <v>213</v>
      </c>
      <c r="C821" s="25">
        <v>296.63</v>
      </c>
    </row>
    <row r="822" spans="2:3" s="1" customFormat="1">
      <c r="B822" s="44" t="s">
        <v>225</v>
      </c>
      <c r="C822" s="96"/>
    </row>
    <row r="823" spans="2:3" s="1" customFormat="1" ht="30">
      <c r="B823" s="64" t="s">
        <v>213</v>
      </c>
      <c r="C823" s="25">
        <v>4.6900000000000004</v>
      </c>
    </row>
    <row r="824" spans="2:3" s="1" customFormat="1">
      <c r="B824" s="55" t="s">
        <v>203</v>
      </c>
      <c r="C824" s="96"/>
    </row>
    <row r="825" spans="2:3" s="1" customFormat="1" ht="30">
      <c r="B825" s="62" t="s">
        <v>213</v>
      </c>
      <c r="C825" s="25">
        <v>785.46</v>
      </c>
    </row>
    <row r="826" spans="2:3" s="1" customFormat="1">
      <c r="B826" s="55" t="s">
        <v>204</v>
      </c>
      <c r="C826" s="42"/>
    </row>
    <row r="827" spans="2:3" s="1" customFormat="1" ht="30">
      <c r="B827" s="62" t="s">
        <v>213</v>
      </c>
      <c r="C827" s="42">
        <v>435.62</v>
      </c>
    </row>
    <row r="828" spans="2:3" s="1" customFormat="1">
      <c r="B828" s="55" t="s">
        <v>206</v>
      </c>
      <c r="C828" s="96"/>
    </row>
    <row r="829" spans="2:3" s="1" customFormat="1" ht="30">
      <c r="B829" s="62" t="s">
        <v>213</v>
      </c>
      <c r="C829" s="42">
        <v>1063.2</v>
      </c>
    </row>
    <row r="830" spans="2:3" s="1" customFormat="1" ht="45">
      <c r="B830" s="16" t="s">
        <v>188</v>
      </c>
      <c r="C830" s="25">
        <v>10</v>
      </c>
    </row>
    <row r="831" spans="2:3" ht="26.25">
      <c r="B831" s="85" t="s">
        <v>23</v>
      </c>
      <c r="C831" s="23">
        <v>7311.72</v>
      </c>
    </row>
    <row r="832" spans="2:3" ht="26.25">
      <c r="B832" s="18" t="s">
        <v>361</v>
      </c>
      <c r="C832" s="46">
        <f>SUM(C820:C831)</f>
        <v>9907.32</v>
      </c>
    </row>
    <row r="833" spans="2:3" ht="26.25">
      <c r="B833" s="18" t="s">
        <v>362</v>
      </c>
      <c r="C833" s="46">
        <v>18690.599999999999</v>
      </c>
    </row>
    <row r="834" spans="2:3" s="1" customFormat="1" ht="38.25">
      <c r="B834" s="75" t="s">
        <v>363</v>
      </c>
      <c r="C834" s="46">
        <f>SUM(C832+C817)</f>
        <v>37369.599999999999</v>
      </c>
    </row>
    <row r="835" spans="2:3" ht="25.5">
      <c r="B835" s="75" t="s">
        <v>364</v>
      </c>
      <c r="C835" s="46">
        <f>SUM(C834+C818)</f>
        <v>103605.16</v>
      </c>
    </row>
    <row r="836" spans="2:3" ht="25.5">
      <c r="B836" s="75" t="s">
        <v>37</v>
      </c>
      <c r="C836" s="46">
        <v>3906.79</v>
      </c>
    </row>
    <row r="837" spans="2:3">
      <c r="B837" s="1"/>
      <c r="C837" s="1"/>
    </row>
    <row r="838" spans="2:3">
      <c r="B838" s="162" t="s">
        <v>17</v>
      </c>
      <c r="C838" s="156"/>
    </row>
    <row r="839" spans="2:3" ht="39">
      <c r="B839" s="18" t="s">
        <v>365</v>
      </c>
      <c r="C839" s="46">
        <v>74081.119999999995</v>
      </c>
    </row>
    <row r="840" spans="2:3" ht="39">
      <c r="B840" s="18" t="s">
        <v>366</v>
      </c>
      <c r="C840" s="46">
        <v>88510.080000000002</v>
      </c>
    </row>
    <row r="841" spans="2:3" ht="26.25">
      <c r="B841" s="87" t="s">
        <v>41</v>
      </c>
      <c r="C841" s="116">
        <v>2926.36</v>
      </c>
    </row>
    <row r="842" spans="2:3" s="1" customFormat="1">
      <c r="B842" s="44" t="s">
        <v>353</v>
      </c>
      <c r="C842" s="117"/>
    </row>
    <row r="843" spans="2:3" s="1" customFormat="1" ht="30">
      <c r="B843" s="64" t="s">
        <v>213</v>
      </c>
      <c r="C843" s="39">
        <v>79.91</v>
      </c>
    </row>
    <row r="844" spans="2:3" s="1" customFormat="1">
      <c r="B844" s="55" t="s">
        <v>206</v>
      </c>
      <c r="C844" s="96"/>
    </row>
    <row r="845" spans="2:3" s="1" customFormat="1" ht="45">
      <c r="B845" s="16" t="s">
        <v>188</v>
      </c>
      <c r="C845" s="25">
        <v>10</v>
      </c>
    </row>
    <row r="846" spans="2:3" ht="26.25">
      <c r="B846" s="19" t="s">
        <v>23</v>
      </c>
      <c r="C846" s="23">
        <v>7560.97</v>
      </c>
    </row>
    <row r="847" spans="2:3" ht="26.25">
      <c r="B847" s="18" t="s">
        <v>367</v>
      </c>
      <c r="C847" s="46">
        <f>SUM(C843:C846)</f>
        <v>7650.88</v>
      </c>
    </row>
    <row r="848" spans="2:3" ht="26.25">
      <c r="B848" s="18" t="s">
        <v>368</v>
      </c>
      <c r="C848" s="46">
        <v>16101.96</v>
      </c>
    </row>
    <row r="849" spans="2:3" ht="38.25">
      <c r="B849" s="75" t="s">
        <v>369</v>
      </c>
      <c r="C849" s="46">
        <f>SUM(C847+C839)</f>
        <v>81732</v>
      </c>
    </row>
    <row r="850" spans="2:3" ht="38.25">
      <c r="B850" s="75" t="s">
        <v>370</v>
      </c>
      <c r="C850" s="46">
        <f>SUM(C840+C848)</f>
        <v>104612.04000000001</v>
      </c>
    </row>
    <row r="851" spans="2:3" ht="25.5">
      <c r="B851" s="75" t="s">
        <v>211</v>
      </c>
      <c r="C851" s="30">
        <v>0</v>
      </c>
    </row>
  </sheetData>
  <mergeCells count="28">
    <mergeCell ref="B1:C1"/>
    <mergeCell ref="B2:C2"/>
    <mergeCell ref="B4:C4"/>
    <mergeCell ref="B7:C7"/>
    <mergeCell ref="B401:C401"/>
    <mergeCell ref="B3:C3"/>
    <mergeCell ref="B41:C41"/>
    <mergeCell ref="B293:C293"/>
    <mergeCell ref="B161:C161"/>
    <mergeCell ref="B84:C84"/>
    <mergeCell ref="B117:C117"/>
    <mergeCell ref="B816:C816"/>
    <mergeCell ref="B838:C838"/>
    <mergeCell ref="B706:C706"/>
    <mergeCell ref="B756:C756"/>
    <mergeCell ref="B776:C776"/>
    <mergeCell ref="B790:C790"/>
    <mergeCell ref="B558:C558"/>
    <mergeCell ref="B609:C609"/>
    <mergeCell ref="B255:C255"/>
    <mergeCell ref="B660:C660"/>
    <mergeCell ref="B813:C813"/>
    <mergeCell ref="B515:C515"/>
    <mergeCell ref="B429:C429"/>
    <mergeCell ref="B455:C455"/>
    <mergeCell ref="B481:C481"/>
    <mergeCell ref="B333:C333"/>
    <mergeCell ref="B370:C3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Лист4</vt:lpstr>
      <vt:lpstr>Лист5</vt:lpstr>
    </vt:vector>
  </TitlesOfParts>
  <Company>МУПКХ "Голынки"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</dc:creator>
  <cp:lastModifiedBy>003</cp:lastModifiedBy>
  <cp:lastPrinted>2018-03-25T04:47:03Z</cp:lastPrinted>
  <dcterms:created xsi:type="dcterms:W3CDTF">2014-12-15T07:41:14Z</dcterms:created>
  <dcterms:modified xsi:type="dcterms:W3CDTF">2018-03-28T06:28:50Z</dcterms:modified>
</cp:coreProperties>
</file>